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EE492ECC-CF69-413F-8D18-70DE8CCCA713}" xr6:coauthVersionLast="47" xr6:coauthVersionMax="47" xr10:uidLastSave="{00000000-0000-0000-0000-000000000000}"/>
  <bookViews>
    <workbookView xWindow="-110" yWindow="-110" windowWidth="19420" windowHeight="10300" tabRatio="703" firstSheet="1" activeTab="9" xr2:uid="{00000000-000D-0000-FFFF-FFFF00000000}"/>
  </bookViews>
  <sheets>
    <sheet name="Aggregate" sheetId="2" r:id="rId1"/>
    <sheet name="Age" sheetId="3" r:id="rId2"/>
    <sheet name="Gender" sheetId="4" r:id="rId3"/>
    <sheet name="Cities" sheetId="5" r:id="rId4"/>
    <sheet name="Area" sheetId="11" r:id="rId5"/>
    <sheet name="Religious" sheetId="6" r:id="rId6"/>
    <sheet name="Education" sheetId="7" r:id="rId7"/>
    <sheet name="Wages" sheetId="8" r:id="rId8"/>
    <sheet name="Identity" sheetId="9" r:id="rId9"/>
    <sheet name="Election" sheetId="10" r:id="rId10"/>
    <sheet name="Other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8" i="12" l="1"/>
  <c r="E67" i="12" s="1"/>
  <c r="M68" i="12"/>
  <c r="L68" i="12"/>
  <c r="K68" i="12"/>
  <c r="E68" i="12"/>
  <c r="D68" i="12"/>
  <c r="C68" i="12"/>
  <c r="D67" i="12"/>
  <c r="C67" i="12"/>
  <c r="B67" i="12"/>
  <c r="D66" i="12"/>
  <c r="C66" i="12"/>
  <c r="B66" i="12"/>
  <c r="B68" i="12" s="1"/>
  <c r="D65" i="12"/>
  <c r="C65" i="12"/>
  <c r="C69" i="12" s="1"/>
  <c r="B65" i="12"/>
  <c r="N59" i="12"/>
  <c r="E58" i="12" s="1"/>
  <c r="M59" i="12"/>
  <c r="L59" i="12"/>
  <c r="K59" i="12"/>
  <c r="E59" i="12"/>
  <c r="D59" i="12"/>
  <c r="C59" i="12"/>
  <c r="C58" i="12"/>
  <c r="B58" i="12"/>
  <c r="C57" i="12"/>
  <c r="B57" i="12"/>
  <c r="C56" i="12"/>
  <c r="B56" i="12"/>
  <c r="C55" i="12"/>
  <c r="B55" i="12"/>
  <c r="C54" i="12"/>
  <c r="C60" i="12" s="1"/>
  <c r="B54" i="12"/>
  <c r="B59" i="12" s="1"/>
  <c r="N48" i="12"/>
  <c r="E47" i="12" s="1"/>
  <c r="M48" i="12"/>
  <c r="D47" i="12" s="1"/>
  <c r="L48" i="12"/>
  <c r="K48" i="12"/>
  <c r="E48" i="12"/>
  <c r="D48" i="12"/>
  <c r="C48" i="12"/>
  <c r="B47" i="12"/>
  <c r="B46" i="12"/>
  <c r="B45" i="12"/>
  <c r="B44" i="12"/>
  <c r="N37" i="12"/>
  <c r="M37" i="12"/>
  <c r="L37" i="12"/>
  <c r="K37" i="12"/>
  <c r="E37" i="12"/>
  <c r="E36" i="12"/>
  <c r="B36" i="12"/>
  <c r="E35" i="12"/>
  <c r="B35" i="12"/>
  <c r="E34" i="12"/>
  <c r="B34" i="12"/>
  <c r="B37" i="12" s="1"/>
  <c r="N27" i="12"/>
  <c r="M27" i="12"/>
  <c r="L27" i="12"/>
  <c r="C26" i="12" s="1"/>
  <c r="K27" i="12"/>
  <c r="E27" i="12"/>
  <c r="D27" i="12"/>
  <c r="C27" i="12"/>
  <c r="D26" i="12"/>
  <c r="B26" i="12"/>
  <c r="D25" i="12"/>
  <c r="B25" i="12"/>
  <c r="D24" i="12"/>
  <c r="B24" i="12"/>
  <c r="D23" i="12"/>
  <c r="B23" i="12"/>
  <c r="D22" i="12"/>
  <c r="D28" i="12" s="1"/>
  <c r="B22" i="12"/>
  <c r="B27" i="12" s="1"/>
  <c r="O16" i="12"/>
  <c r="N16" i="12"/>
  <c r="M16" i="12"/>
  <c r="L16" i="12"/>
  <c r="K16" i="12"/>
  <c r="F16" i="12"/>
  <c r="D16" i="12"/>
  <c r="F15" i="12"/>
  <c r="D15" i="12"/>
  <c r="B15" i="12"/>
  <c r="F14" i="12"/>
  <c r="D14" i="12"/>
  <c r="B14" i="12"/>
  <c r="F13" i="12"/>
  <c r="F17" i="12" s="1"/>
  <c r="D13" i="12"/>
  <c r="D17" i="12" s="1"/>
  <c r="B13" i="12"/>
  <c r="B16" i="12" s="1"/>
  <c r="O7" i="12"/>
  <c r="F5" i="12" s="1"/>
  <c r="N7" i="12"/>
  <c r="M7" i="12"/>
  <c r="L7" i="12"/>
  <c r="C4" i="12" s="1"/>
  <c r="K7" i="12"/>
  <c r="F7" i="12"/>
  <c r="D7" i="12"/>
  <c r="F6" i="12"/>
  <c r="D6" i="12"/>
  <c r="B6" i="12"/>
  <c r="D5" i="12"/>
  <c r="C5" i="12"/>
  <c r="B5" i="12"/>
  <c r="F4" i="12"/>
  <c r="D4" i="12"/>
  <c r="D8" i="12" s="1"/>
  <c r="B4" i="12"/>
  <c r="O243" i="11"/>
  <c r="N243" i="11"/>
  <c r="M243" i="11"/>
  <c r="L243" i="11"/>
  <c r="C240" i="11" s="1"/>
  <c r="K243" i="11"/>
  <c r="F243" i="11"/>
  <c r="D243" i="11"/>
  <c r="F242" i="11"/>
  <c r="D242" i="11"/>
  <c r="B242" i="11"/>
  <c r="F241" i="11"/>
  <c r="D241" i="11"/>
  <c r="C241" i="11"/>
  <c r="B241" i="11"/>
  <c r="F240" i="11"/>
  <c r="D240" i="11"/>
  <c r="D244" i="11" s="1"/>
  <c r="B240" i="11"/>
  <c r="O234" i="11"/>
  <c r="N234" i="11"/>
  <c r="M234" i="11"/>
  <c r="L234" i="11"/>
  <c r="C232" i="11" s="1"/>
  <c r="K234" i="11"/>
  <c r="F234" i="11"/>
  <c r="D234" i="11"/>
  <c r="F231" i="11"/>
  <c r="D231" i="11"/>
  <c r="B231" i="11"/>
  <c r="F233" i="11"/>
  <c r="D233" i="11"/>
  <c r="C233" i="11"/>
  <c r="B233" i="11"/>
  <c r="F232" i="11"/>
  <c r="D232" i="11"/>
  <c r="B232" i="11"/>
  <c r="F230" i="11"/>
  <c r="D230" i="11"/>
  <c r="C230" i="11"/>
  <c r="B230" i="11"/>
  <c r="F229" i="11"/>
  <c r="D229" i="11"/>
  <c r="B229" i="11"/>
  <c r="F228" i="11"/>
  <c r="D228" i="11"/>
  <c r="C228" i="11"/>
  <c r="B228" i="11"/>
  <c r="F227" i="11"/>
  <c r="D227" i="11"/>
  <c r="B227" i="11"/>
  <c r="F226" i="11"/>
  <c r="D226" i="11"/>
  <c r="C226" i="11"/>
  <c r="B226" i="11"/>
  <c r="F225" i="11"/>
  <c r="F235" i="11" s="1"/>
  <c r="D225" i="11"/>
  <c r="B225" i="11"/>
  <c r="O219" i="11"/>
  <c r="N219" i="11"/>
  <c r="E216" i="11" s="1"/>
  <c r="M219" i="11"/>
  <c r="L219" i="11"/>
  <c r="K219" i="11"/>
  <c r="F219" i="11"/>
  <c r="D219" i="11"/>
  <c r="F218" i="11"/>
  <c r="D218" i="11"/>
  <c r="B218" i="11"/>
  <c r="F217" i="11"/>
  <c r="E217" i="11"/>
  <c r="D217" i="11"/>
  <c r="B217" i="11"/>
  <c r="F216" i="11"/>
  <c r="D216" i="11"/>
  <c r="B216" i="11"/>
  <c r="F215" i="11"/>
  <c r="E215" i="11"/>
  <c r="D215" i="11"/>
  <c r="B215" i="11"/>
  <c r="F214" i="11"/>
  <c r="D214" i="11"/>
  <c r="B214" i="11"/>
  <c r="F213" i="11"/>
  <c r="E213" i="11"/>
  <c r="D213" i="11"/>
  <c r="B213" i="11"/>
  <c r="O207" i="11"/>
  <c r="N207" i="11"/>
  <c r="M207" i="11"/>
  <c r="D204" i="11" s="1"/>
  <c r="L207" i="11"/>
  <c r="K207" i="11"/>
  <c r="E207" i="11"/>
  <c r="C207" i="11"/>
  <c r="E206" i="11"/>
  <c r="C206" i="11"/>
  <c r="B206" i="11"/>
  <c r="E205" i="11"/>
  <c r="D205" i="11"/>
  <c r="C205" i="11"/>
  <c r="B205" i="11"/>
  <c r="E204" i="11"/>
  <c r="E208" i="11" s="1"/>
  <c r="C204" i="11"/>
  <c r="B204" i="11"/>
  <c r="O198" i="11"/>
  <c r="N198" i="11"/>
  <c r="M198" i="11"/>
  <c r="D196" i="11" s="1"/>
  <c r="L198" i="11"/>
  <c r="K198" i="11"/>
  <c r="E198" i="11"/>
  <c r="D198" i="11"/>
  <c r="C198" i="11"/>
  <c r="F197" i="11"/>
  <c r="E197" i="11"/>
  <c r="D197" i="11"/>
  <c r="C197" i="11"/>
  <c r="B197" i="11"/>
  <c r="E196" i="11"/>
  <c r="C196" i="11"/>
  <c r="B196" i="11"/>
  <c r="E195" i="11"/>
  <c r="D195" i="11"/>
  <c r="D199" i="11" s="1"/>
  <c r="C195" i="11"/>
  <c r="B195" i="11"/>
  <c r="O189" i="11"/>
  <c r="N189" i="11"/>
  <c r="M189" i="11"/>
  <c r="L189" i="11"/>
  <c r="C186" i="11" s="1"/>
  <c r="K189" i="11"/>
  <c r="F189" i="11"/>
  <c r="D189" i="11"/>
  <c r="F188" i="11"/>
  <c r="D188" i="11"/>
  <c r="B188" i="11"/>
  <c r="F187" i="11"/>
  <c r="D187" i="11"/>
  <c r="C187" i="11"/>
  <c r="B187" i="11"/>
  <c r="F186" i="11"/>
  <c r="D186" i="11"/>
  <c r="B186" i="11"/>
  <c r="F185" i="11"/>
  <c r="D185" i="11"/>
  <c r="C185" i="11"/>
  <c r="B185" i="11"/>
  <c r="F184" i="11"/>
  <c r="D184" i="11"/>
  <c r="B184" i="11"/>
  <c r="O178" i="11"/>
  <c r="N178" i="11"/>
  <c r="E175" i="11" s="1"/>
  <c r="M178" i="11"/>
  <c r="L178" i="11"/>
  <c r="K178" i="11"/>
  <c r="F178" i="11"/>
  <c r="D178" i="11"/>
  <c r="F177" i="11"/>
  <c r="D177" i="11"/>
  <c r="B177" i="11"/>
  <c r="F176" i="11"/>
  <c r="E176" i="11"/>
  <c r="D176" i="11"/>
  <c r="B176" i="11"/>
  <c r="F175" i="11"/>
  <c r="F179" i="11" s="1"/>
  <c r="D175" i="11"/>
  <c r="B175" i="11"/>
  <c r="B178" i="11" s="1"/>
  <c r="O169" i="11"/>
  <c r="N169" i="11"/>
  <c r="E166" i="11" s="1"/>
  <c r="M169" i="11"/>
  <c r="L169" i="11"/>
  <c r="K169" i="11"/>
  <c r="F169" i="11"/>
  <c r="D169" i="11"/>
  <c r="F168" i="11"/>
  <c r="D168" i="11"/>
  <c r="B168" i="11"/>
  <c r="F167" i="11"/>
  <c r="E167" i="11"/>
  <c r="D167" i="11"/>
  <c r="B167" i="11"/>
  <c r="F166" i="11"/>
  <c r="D166" i="11"/>
  <c r="B166" i="11"/>
  <c r="F165" i="11"/>
  <c r="E165" i="11"/>
  <c r="D165" i="11"/>
  <c r="B165" i="11"/>
  <c r="O159" i="11"/>
  <c r="F156" i="11" s="1"/>
  <c r="N159" i="11"/>
  <c r="M159" i="11"/>
  <c r="L159" i="11"/>
  <c r="K159" i="11"/>
  <c r="E159" i="11"/>
  <c r="C159" i="11"/>
  <c r="E158" i="11"/>
  <c r="C158" i="11"/>
  <c r="B158" i="11"/>
  <c r="F157" i="11"/>
  <c r="E157" i="11"/>
  <c r="C157" i="11"/>
  <c r="B157" i="11"/>
  <c r="E156" i="11"/>
  <c r="C156" i="11"/>
  <c r="B156" i="11"/>
  <c r="F155" i="11"/>
  <c r="E155" i="11"/>
  <c r="D155" i="11"/>
  <c r="C155" i="11"/>
  <c r="B155" i="11"/>
  <c r="O149" i="11"/>
  <c r="N149" i="11"/>
  <c r="M149" i="11"/>
  <c r="L149" i="11"/>
  <c r="C148" i="11" s="1"/>
  <c r="K149" i="11"/>
  <c r="E149" i="11"/>
  <c r="D149" i="11"/>
  <c r="C149" i="11"/>
  <c r="D148" i="11"/>
  <c r="B148" i="11"/>
  <c r="D147" i="11"/>
  <c r="B147" i="11"/>
  <c r="D146" i="11"/>
  <c r="B146" i="11"/>
  <c r="B149" i="11" s="1"/>
  <c r="O140" i="11"/>
  <c r="F140" i="11" s="1"/>
  <c r="N140" i="11"/>
  <c r="M140" i="11"/>
  <c r="L140" i="11"/>
  <c r="C138" i="11" s="1"/>
  <c r="K140" i="11"/>
  <c r="E140" i="11"/>
  <c r="D140" i="11"/>
  <c r="C140" i="11"/>
  <c r="F139" i="11"/>
  <c r="E139" i="11"/>
  <c r="D139" i="11"/>
  <c r="C139" i="11"/>
  <c r="B139" i="11"/>
  <c r="F138" i="11"/>
  <c r="D138" i="11"/>
  <c r="B138" i="11"/>
  <c r="F137" i="11"/>
  <c r="D137" i="11"/>
  <c r="C137" i="11"/>
  <c r="B137" i="11"/>
  <c r="O131" i="11"/>
  <c r="F128" i="11" s="1"/>
  <c r="N131" i="11"/>
  <c r="M131" i="11"/>
  <c r="L131" i="11"/>
  <c r="K131" i="11"/>
  <c r="E131" i="11"/>
  <c r="C131" i="11"/>
  <c r="E130" i="11"/>
  <c r="C130" i="11"/>
  <c r="B130" i="11"/>
  <c r="F129" i="11"/>
  <c r="E129" i="11"/>
  <c r="C129" i="11"/>
  <c r="B129" i="11"/>
  <c r="E128" i="11"/>
  <c r="C128" i="11"/>
  <c r="C132" i="11" s="1"/>
  <c r="B128" i="11"/>
  <c r="O122" i="11"/>
  <c r="F122" i="11" s="1"/>
  <c r="N122" i="11"/>
  <c r="M122" i="11"/>
  <c r="L122" i="11"/>
  <c r="K122" i="11"/>
  <c r="E122" i="11"/>
  <c r="C122" i="11"/>
  <c r="E121" i="11"/>
  <c r="C121" i="11"/>
  <c r="B121" i="11"/>
  <c r="F120" i="11"/>
  <c r="E120" i="11"/>
  <c r="C120" i="11"/>
  <c r="B120" i="11"/>
  <c r="F119" i="11"/>
  <c r="E119" i="11"/>
  <c r="C119" i="11"/>
  <c r="C123" i="11" s="1"/>
  <c r="B119" i="11"/>
  <c r="O113" i="11"/>
  <c r="F113" i="11" s="1"/>
  <c r="N113" i="11"/>
  <c r="M113" i="11"/>
  <c r="L113" i="11"/>
  <c r="K113" i="11"/>
  <c r="E113" i="11"/>
  <c r="C113" i="11"/>
  <c r="E112" i="11"/>
  <c r="C112" i="11"/>
  <c r="B112" i="11"/>
  <c r="F111" i="11"/>
  <c r="E111" i="11"/>
  <c r="C111" i="11"/>
  <c r="B111" i="11"/>
  <c r="F110" i="11"/>
  <c r="E110" i="11"/>
  <c r="C110" i="11"/>
  <c r="B110" i="11"/>
  <c r="F109" i="11"/>
  <c r="E109" i="11"/>
  <c r="D109" i="11"/>
  <c r="C109" i="11"/>
  <c r="B109" i="11"/>
  <c r="O103" i="11"/>
  <c r="N103" i="11"/>
  <c r="M103" i="11"/>
  <c r="L103" i="11"/>
  <c r="C103" i="11" s="1"/>
  <c r="K103" i="11"/>
  <c r="F103" i="11"/>
  <c r="D103" i="11"/>
  <c r="F102" i="11"/>
  <c r="D102" i="11"/>
  <c r="B102" i="11"/>
  <c r="F101" i="11"/>
  <c r="D101" i="11"/>
  <c r="C101" i="11"/>
  <c r="B101" i="11"/>
  <c r="F100" i="11"/>
  <c r="D100" i="11"/>
  <c r="D104" i="11" s="1"/>
  <c r="C100" i="11"/>
  <c r="B100" i="11"/>
  <c r="O94" i="11"/>
  <c r="N94" i="11"/>
  <c r="M94" i="11"/>
  <c r="L94" i="11"/>
  <c r="C94" i="11" s="1"/>
  <c r="K94" i="11"/>
  <c r="F94" i="11"/>
  <c r="D94" i="11"/>
  <c r="F93" i="11"/>
  <c r="D93" i="11"/>
  <c r="B93" i="11"/>
  <c r="F92" i="11"/>
  <c r="D92" i="11"/>
  <c r="C92" i="11"/>
  <c r="B92" i="11"/>
  <c r="O86" i="11"/>
  <c r="F86" i="11" s="1"/>
  <c r="N86" i="11"/>
  <c r="M86" i="11"/>
  <c r="L86" i="11"/>
  <c r="K86" i="11"/>
  <c r="E86" i="11"/>
  <c r="C86" i="11"/>
  <c r="F85" i="11"/>
  <c r="E85" i="11"/>
  <c r="C85" i="11"/>
  <c r="B85" i="11"/>
  <c r="F84" i="11"/>
  <c r="E84" i="11"/>
  <c r="C84" i="11"/>
  <c r="B84" i="11"/>
  <c r="F83" i="11"/>
  <c r="E83" i="11"/>
  <c r="C83" i="11"/>
  <c r="C87" i="11" s="1"/>
  <c r="B83" i="11"/>
  <c r="O77" i="11"/>
  <c r="F77" i="11" s="1"/>
  <c r="N77" i="11"/>
  <c r="M77" i="11"/>
  <c r="L77" i="11"/>
  <c r="K77" i="11"/>
  <c r="E77" i="11"/>
  <c r="C77" i="11"/>
  <c r="F76" i="11"/>
  <c r="E76" i="11"/>
  <c r="C76" i="11"/>
  <c r="B76" i="11"/>
  <c r="F75" i="11"/>
  <c r="E75" i="11"/>
  <c r="C75" i="11"/>
  <c r="B75" i="11"/>
  <c r="F74" i="11"/>
  <c r="E74" i="11"/>
  <c r="C74" i="11"/>
  <c r="C78" i="11" s="1"/>
  <c r="B74" i="11"/>
  <c r="O68" i="11"/>
  <c r="F68" i="11" s="1"/>
  <c r="N68" i="11"/>
  <c r="M68" i="11"/>
  <c r="L68" i="11"/>
  <c r="K68" i="11"/>
  <c r="E68" i="11"/>
  <c r="C68" i="11"/>
  <c r="F67" i="11"/>
  <c r="E67" i="11"/>
  <c r="C67" i="11"/>
  <c r="B67" i="11"/>
  <c r="F66" i="11"/>
  <c r="E66" i="11"/>
  <c r="C66" i="11"/>
  <c r="B66" i="11"/>
  <c r="F65" i="11"/>
  <c r="E65" i="11"/>
  <c r="C65" i="11"/>
  <c r="B65" i="11"/>
  <c r="F64" i="11"/>
  <c r="E64" i="11"/>
  <c r="D64" i="11"/>
  <c r="C64" i="11"/>
  <c r="B64" i="11"/>
  <c r="O58" i="11"/>
  <c r="N58" i="11"/>
  <c r="M58" i="11"/>
  <c r="L58" i="11"/>
  <c r="C58" i="11" s="1"/>
  <c r="K58" i="11"/>
  <c r="F58" i="11"/>
  <c r="D58" i="11"/>
  <c r="F57" i="11"/>
  <c r="D57" i="11"/>
  <c r="C57" i="11"/>
  <c r="B57" i="11"/>
  <c r="F56" i="11"/>
  <c r="D56" i="11"/>
  <c r="D59" i="11" s="1"/>
  <c r="C56" i="11"/>
  <c r="C59" i="11" s="1"/>
  <c r="B56" i="11"/>
  <c r="B58" i="11" s="1"/>
  <c r="O50" i="11"/>
  <c r="N50" i="11"/>
  <c r="M50" i="11"/>
  <c r="D48" i="11" s="1"/>
  <c r="L50" i="11"/>
  <c r="K50" i="11"/>
  <c r="F50" i="11"/>
  <c r="D50" i="11"/>
  <c r="F49" i="11"/>
  <c r="D49" i="11"/>
  <c r="B49" i="11"/>
  <c r="F48" i="11"/>
  <c r="B48" i="11"/>
  <c r="F47" i="11"/>
  <c r="D47" i="11"/>
  <c r="D51" i="11" s="1"/>
  <c r="B47" i="11"/>
  <c r="O41" i="11"/>
  <c r="N41" i="11"/>
  <c r="M41" i="11"/>
  <c r="L41" i="11"/>
  <c r="C38" i="11" s="1"/>
  <c r="K41" i="11"/>
  <c r="F41" i="11"/>
  <c r="D41" i="11"/>
  <c r="C41" i="11"/>
  <c r="F40" i="11"/>
  <c r="D40" i="11"/>
  <c r="C40" i="11"/>
  <c r="B40" i="11"/>
  <c r="F39" i="11"/>
  <c r="E39" i="11"/>
  <c r="D39" i="11"/>
  <c r="C39" i="11"/>
  <c r="B39" i="11"/>
  <c r="F38" i="11"/>
  <c r="D38" i="11"/>
  <c r="B38" i="11"/>
  <c r="F37" i="11"/>
  <c r="F42" i="11" s="1"/>
  <c r="D37" i="11"/>
  <c r="C37" i="11"/>
  <c r="B37" i="11"/>
  <c r="B41" i="11" s="1"/>
  <c r="O31" i="11"/>
  <c r="N31" i="11"/>
  <c r="M31" i="11"/>
  <c r="L31" i="11"/>
  <c r="K31" i="11"/>
  <c r="E31" i="11"/>
  <c r="D31" i="11"/>
  <c r="C31" i="11"/>
  <c r="E30" i="11"/>
  <c r="B30" i="11"/>
  <c r="F29" i="11"/>
  <c r="E29" i="11"/>
  <c r="D29" i="11"/>
  <c r="B29" i="11"/>
  <c r="F28" i="11"/>
  <c r="E28" i="11"/>
  <c r="B28" i="11"/>
  <c r="F27" i="11"/>
  <c r="E27" i="11"/>
  <c r="D27" i="11"/>
  <c r="B27" i="11"/>
  <c r="E26" i="11"/>
  <c r="D26" i="11"/>
  <c r="B26" i="11"/>
  <c r="E25" i="11"/>
  <c r="D25" i="11"/>
  <c r="B25" i="11"/>
  <c r="E24" i="11"/>
  <c r="C24" i="11"/>
  <c r="B24" i="11"/>
  <c r="B31" i="11" s="1"/>
  <c r="O18" i="11"/>
  <c r="N18" i="11"/>
  <c r="M18" i="11"/>
  <c r="L18" i="11"/>
  <c r="K18" i="11"/>
  <c r="E18" i="11"/>
  <c r="D18" i="11"/>
  <c r="C18" i="11"/>
  <c r="E17" i="11"/>
  <c r="B17" i="11"/>
  <c r="F16" i="11"/>
  <c r="E16" i="11"/>
  <c r="B16" i="11"/>
  <c r="F15" i="11"/>
  <c r="E15" i="11"/>
  <c r="B15" i="11"/>
  <c r="F14" i="11"/>
  <c r="E14" i="11"/>
  <c r="C14" i="11"/>
  <c r="B14" i="11"/>
  <c r="E13" i="11"/>
  <c r="E19" i="11" s="1"/>
  <c r="C13" i="11"/>
  <c r="B13" i="11"/>
  <c r="O7" i="11"/>
  <c r="N7" i="11"/>
  <c r="M7" i="11"/>
  <c r="L7" i="11"/>
  <c r="C3" i="11" s="1"/>
  <c r="K7" i="11"/>
  <c r="F7" i="11"/>
  <c r="E7" i="11"/>
  <c r="C7" i="11"/>
  <c r="F6" i="11"/>
  <c r="E6" i="11"/>
  <c r="C6" i="11"/>
  <c r="B6" i="11"/>
  <c r="F5" i="11"/>
  <c r="C5" i="11"/>
  <c r="B5" i="11"/>
  <c r="C4" i="11"/>
  <c r="B4" i="11"/>
  <c r="B3" i="11"/>
  <c r="S243" i="10"/>
  <c r="H243" i="10" s="1"/>
  <c r="R243" i="10"/>
  <c r="Q243" i="10"/>
  <c r="P243" i="10"/>
  <c r="O243" i="10"/>
  <c r="N243" i="10"/>
  <c r="M243" i="10"/>
  <c r="G243" i="10"/>
  <c r="F243" i="10"/>
  <c r="H242" i="10"/>
  <c r="F242" i="10"/>
  <c r="B242" i="10"/>
  <c r="H241" i="10"/>
  <c r="F241" i="10"/>
  <c r="E241" i="10"/>
  <c r="D241" i="10"/>
  <c r="B241" i="10"/>
  <c r="H240" i="10"/>
  <c r="H244" i="10" s="1"/>
  <c r="G240" i="10"/>
  <c r="F240" i="10"/>
  <c r="B240" i="10"/>
  <c r="S219" i="10"/>
  <c r="R219" i="10"/>
  <c r="Q219" i="10"/>
  <c r="P219" i="10"/>
  <c r="O219" i="10"/>
  <c r="N219" i="10"/>
  <c r="M219" i="10"/>
  <c r="H219" i="10"/>
  <c r="D219" i="10"/>
  <c r="H218" i="10"/>
  <c r="D218" i="10"/>
  <c r="C218" i="10"/>
  <c r="B218" i="10"/>
  <c r="H217" i="10"/>
  <c r="G217" i="10"/>
  <c r="F217" i="10"/>
  <c r="D217" i="10"/>
  <c r="C217" i="10"/>
  <c r="B217" i="10"/>
  <c r="H216" i="10"/>
  <c r="E216" i="10"/>
  <c r="D216" i="10"/>
  <c r="B216" i="10"/>
  <c r="H215" i="10"/>
  <c r="G215" i="10"/>
  <c r="E215" i="10"/>
  <c r="D215" i="10"/>
  <c r="C215" i="10"/>
  <c r="B215" i="10"/>
  <c r="H214" i="10"/>
  <c r="D214" i="10"/>
  <c r="C214" i="10"/>
  <c r="B214" i="10"/>
  <c r="H213" i="10"/>
  <c r="G213" i="10"/>
  <c r="F213" i="10"/>
  <c r="D213" i="10"/>
  <c r="C213" i="10"/>
  <c r="B213" i="10"/>
  <c r="B219" i="10" s="1"/>
  <c r="S207" i="10"/>
  <c r="H206" i="10" s="1"/>
  <c r="R207" i="10"/>
  <c r="Q207" i="10"/>
  <c r="P207" i="10"/>
  <c r="O207" i="10"/>
  <c r="D206" i="10" s="1"/>
  <c r="N207" i="10"/>
  <c r="M207" i="10"/>
  <c r="H207" i="10"/>
  <c r="G207" i="10"/>
  <c r="D207" i="10"/>
  <c r="C207" i="10"/>
  <c r="G206" i="10"/>
  <c r="E206" i="10"/>
  <c r="C206" i="10"/>
  <c r="B206" i="10"/>
  <c r="H205" i="10"/>
  <c r="G205" i="10"/>
  <c r="F205" i="10"/>
  <c r="D205" i="10"/>
  <c r="C205" i="10"/>
  <c r="B205" i="10"/>
  <c r="H204" i="10"/>
  <c r="G204" i="10"/>
  <c r="G208" i="10" s="1"/>
  <c r="E204" i="10"/>
  <c r="D204" i="10"/>
  <c r="D208" i="10" s="1"/>
  <c r="C204" i="10"/>
  <c r="B204" i="10"/>
  <c r="S198" i="10"/>
  <c r="R198" i="10"/>
  <c r="Q198" i="10"/>
  <c r="F197" i="10" s="1"/>
  <c r="P198" i="10"/>
  <c r="O198" i="10"/>
  <c r="N198" i="10"/>
  <c r="M198" i="10"/>
  <c r="F198" i="10"/>
  <c r="E198" i="10"/>
  <c r="G197" i="10"/>
  <c r="E197" i="10"/>
  <c r="B197" i="10"/>
  <c r="H196" i="10"/>
  <c r="F196" i="10"/>
  <c r="E196" i="10"/>
  <c r="D196" i="10"/>
  <c r="B196" i="10"/>
  <c r="G195" i="10"/>
  <c r="F195" i="10"/>
  <c r="F199" i="10" s="1"/>
  <c r="E195" i="10"/>
  <c r="B195" i="10"/>
  <c r="S189" i="10"/>
  <c r="H188" i="10" s="1"/>
  <c r="R189" i="10"/>
  <c r="Q189" i="10"/>
  <c r="F189" i="10" s="1"/>
  <c r="P189" i="10"/>
  <c r="O189" i="10"/>
  <c r="N189" i="10"/>
  <c r="M189" i="10"/>
  <c r="G189" i="10"/>
  <c r="C189" i="10"/>
  <c r="G188" i="10"/>
  <c r="B188" i="10"/>
  <c r="B187" i="10"/>
  <c r="B186" i="10"/>
  <c r="B185" i="10"/>
  <c r="B184" i="10"/>
  <c r="S178" i="10"/>
  <c r="H176" i="10" s="1"/>
  <c r="R178" i="10"/>
  <c r="G177" i="10" s="1"/>
  <c r="Q178" i="10"/>
  <c r="P178" i="10"/>
  <c r="O178" i="10"/>
  <c r="N178" i="10"/>
  <c r="C177" i="10" s="1"/>
  <c r="M178" i="10"/>
  <c r="G178" i="10"/>
  <c r="F178" i="10"/>
  <c r="C178" i="10"/>
  <c r="F177" i="10"/>
  <c r="D177" i="10"/>
  <c r="B177" i="10"/>
  <c r="G176" i="10"/>
  <c r="F176" i="10"/>
  <c r="E176" i="10"/>
  <c r="C176" i="10"/>
  <c r="B176" i="10"/>
  <c r="H175" i="10"/>
  <c r="G175" i="10"/>
  <c r="F175" i="10"/>
  <c r="F179" i="10" s="1"/>
  <c r="C175" i="10"/>
  <c r="C179" i="10" s="1"/>
  <c r="B175" i="10"/>
  <c r="S169" i="10"/>
  <c r="R169" i="10"/>
  <c r="Q169" i="10"/>
  <c r="P169" i="10"/>
  <c r="E168" i="10" s="1"/>
  <c r="O169" i="10"/>
  <c r="N169" i="10"/>
  <c r="M169" i="10"/>
  <c r="H169" i="10"/>
  <c r="E169" i="10"/>
  <c r="D169" i="10"/>
  <c r="H168" i="10"/>
  <c r="F168" i="10"/>
  <c r="D168" i="10"/>
  <c r="B168" i="10"/>
  <c r="H167" i="10"/>
  <c r="G167" i="10"/>
  <c r="E167" i="10"/>
  <c r="D167" i="10"/>
  <c r="C167" i="10"/>
  <c r="B167" i="10"/>
  <c r="H166" i="10"/>
  <c r="E166" i="10"/>
  <c r="D166" i="10"/>
  <c r="B166" i="10"/>
  <c r="H165" i="10"/>
  <c r="H170" i="10" s="1"/>
  <c r="G165" i="10"/>
  <c r="E165" i="10"/>
  <c r="D165" i="10"/>
  <c r="C165" i="10"/>
  <c r="B165" i="10"/>
  <c r="S159" i="10"/>
  <c r="R159" i="10"/>
  <c r="G155" i="10" s="1"/>
  <c r="Q159" i="10"/>
  <c r="P159" i="10"/>
  <c r="O159" i="10"/>
  <c r="N159" i="10"/>
  <c r="C155" i="10" s="1"/>
  <c r="M159" i="10"/>
  <c r="G159" i="10"/>
  <c r="E159" i="10"/>
  <c r="C159" i="10"/>
  <c r="H158" i="10"/>
  <c r="E158" i="10"/>
  <c r="D158" i="10"/>
  <c r="C158" i="10"/>
  <c r="B158" i="10"/>
  <c r="H157" i="10"/>
  <c r="G157" i="10"/>
  <c r="F157" i="10"/>
  <c r="E157" i="10"/>
  <c r="D157" i="10"/>
  <c r="C157" i="10"/>
  <c r="B157" i="10"/>
  <c r="E156" i="10"/>
  <c r="C156" i="10"/>
  <c r="B156" i="10"/>
  <c r="H155" i="10"/>
  <c r="F155" i="10"/>
  <c r="E155" i="10"/>
  <c r="E160" i="10" s="1"/>
  <c r="D155" i="10"/>
  <c r="B155" i="10"/>
  <c r="S149" i="10"/>
  <c r="H149" i="10" s="1"/>
  <c r="R149" i="10"/>
  <c r="Q149" i="10"/>
  <c r="P149" i="10"/>
  <c r="O149" i="10"/>
  <c r="N149" i="10"/>
  <c r="M149" i="10"/>
  <c r="G149" i="10"/>
  <c r="F149" i="10"/>
  <c r="H148" i="10"/>
  <c r="F148" i="10"/>
  <c r="B148" i="10"/>
  <c r="H147" i="10"/>
  <c r="F147" i="10"/>
  <c r="E147" i="10"/>
  <c r="D147" i="10"/>
  <c r="B147" i="10"/>
  <c r="H146" i="10"/>
  <c r="H150" i="10" s="1"/>
  <c r="G146" i="10"/>
  <c r="F146" i="10"/>
  <c r="B146" i="10"/>
  <c r="S140" i="10"/>
  <c r="R140" i="10"/>
  <c r="G140" i="10" s="1"/>
  <c r="Q140" i="10"/>
  <c r="P140" i="10"/>
  <c r="E139" i="10" s="1"/>
  <c r="O140" i="10"/>
  <c r="N140" i="10"/>
  <c r="C140" i="10" s="1"/>
  <c r="M140" i="10"/>
  <c r="H140" i="10"/>
  <c r="E140" i="10"/>
  <c r="D140" i="10"/>
  <c r="H139" i="10"/>
  <c r="G139" i="10"/>
  <c r="F139" i="10"/>
  <c r="D139" i="10"/>
  <c r="C139" i="10"/>
  <c r="B139" i="10"/>
  <c r="H138" i="10"/>
  <c r="G138" i="10"/>
  <c r="F138" i="10"/>
  <c r="E138" i="10"/>
  <c r="D138" i="10"/>
  <c r="C138" i="10"/>
  <c r="B138" i="10"/>
  <c r="H137" i="10"/>
  <c r="H141" i="10" s="1"/>
  <c r="E137" i="10"/>
  <c r="E141" i="10" s="1"/>
  <c r="D137" i="10"/>
  <c r="D141" i="10" s="1"/>
  <c r="B137" i="10"/>
  <c r="S131" i="10"/>
  <c r="R131" i="10"/>
  <c r="Q131" i="10"/>
  <c r="P131" i="10"/>
  <c r="E131" i="10" s="1"/>
  <c r="O131" i="10"/>
  <c r="N131" i="10"/>
  <c r="M131" i="10"/>
  <c r="F131" i="10"/>
  <c r="H130" i="10"/>
  <c r="F130" i="10"/>
  <c r="E130" i="10"/>
  <c r="D130" i="10"/>
  <c r="B130" i="10"/>
  <c r="F129" i="10"/>
  <c r="E129" i="10"/>
  <c r="B129" i="10"/>
  <c r="F128" i="10"/>
  <c r="F132" i="10" s="1"/>
  <c r="B128" i="10"/>
  <c r="B131" i="10" s="1"/>
  <c r="S122" i="10"/>
  <c r="R122" i="10"/>
  <c r="G122" i="10" s="1"/>
  <c r="Q122" i="10"/>
  <c r="P122" i="10"/>
  <c r="O122" i="10"/>
  <c r="N122" i="10"/>
  <c r="C122" i="10" s="1"/>
  <c r="M122" i="10"/>
  <c r="H122" i="10"/>
  <c r="D122" i="10"/>
  <c r="H121" i="10"/>
  <c r="G121" i="10"/>
  <c r="F121" i="10"/>
  <c r="D121" i="10"/>
  <c r="C121" i="10"/>
  <c r="B121" i="10"/>
  <c r="H120" i="10"/>
  <c r="G120" i="10"/>
  <c r="F120" i="10"/>
  <c r="E120" i="10"/>
  <c r="D120" i="10"/>
  <c r="C120" i="10"/>
  <c r="B120" i="10"/>
  <c r="H119" i="10"/>
  <c r="H123" i="10" s="1"/>
  <c r="D119" i="10"/>
  <c r="D123" i="10" s="1"/>
  <c r="B119" i="10"/>
  <c r="S113" i="10"/>
  <c r="R113" i="10"/>
  <c r="Q113" i="10"/>
  <c r="P113" i="10"/>
  <c r="E113" i="10" s="1"/>
  <c r="O113" i="10"/>
  <c r="N113" i="10"/>
  <c r="M113" i="10"/>
  <c r="F113" i="10"/>
  <c r="C113" i="10"/>
  <c r="F112" i="10"/>
  <c r="E112" i="10"/>
  <c r="B112" i="10"/>
  <c r="G111" i="10"/>
  <c r="F111" i="10"/>
  <c r="E111" i="10"/>
  <c r="C111" i="10"/>
  <c r="B111" i="10"/>
  <c r="F110" i="10"/>
  <c r="C110" i="10"/>
  <c r="B110" i="10"/>
  <c r="F109" i="10"/>
  <c r="E109" i="10"/>
  <c r="B109" i="10"/>
  <c r="S103" i="10"/>
  <c r="R103" i="10"/>
  <c r="Q103" i="10"/>
  <c r="F103" i="10" s="1"/>
  <c r="P103" i="10"/>
  <c r="O103" i="10"/>
  <c r="N103" i="10"/>
  <c r="M103" i="10"/>
  <c r="G103" i="10"/>
  <c r="C103" i="10"/>
  <c r="G102" i="10"/>
  <c r="F102" i="10"/>
  <c r="C102" i="10"/>
  <c r="B102" i="10"/>
  <c r="G101" i="10"/>
  <c r="F101" i="10"/>
  <c r="D101" i="10"/>
  <c r="C101" i="10"/>
  <c r="B101" i="10"/>
  <c r="G100" i="10"/>
  <c r="G104" i="10" s="1"/>
  <c r="C100" i="10"/>
  <c r="C104" i="10" s="1"/>
  <c r="B100" i="10"/>
  <c r="S94" i="10"/>
  <c r="H94" i="10" s="1"/>
  <c r="R94" i="10"/>
  <c r="G94" i="10" s="1"/>
  <c r="Q94" i="10"/>
  <c r="F93" i="10" s="1"/>
  <c r="P94" i="10"/>
  <c r="O94" i="10"/>
  <c r="D94" i="10" s="1"/>
  <c r="N94" i="10"/>
  <c r="C94" i="10" s="1"/>
  <c r="M94" i="10"/>
  <c r="F94" i="10"/>
  <c r="E94" i="10"/>
  <c r="H93" i="10"/>
  <c r="G93" i="10"/>
  <c r="E93" i="10"/>
  <c r="D93" i="10"/>
  <c r="C93" i="10"/>
  <c r="B93" i="10"/>
  <c r="H92" i="10"/>
  <c r="G92" i="10"/>
  <c r="G95" i="10" s="1"/>
  <c r="E92" i="10"/>
  <c r="D92" i="10"/>
  <c r="C92" i="10"/>
  <c r="C95" i="10" s="1"/>
  <c r="B92" i="10"/>
  <c r="B94" i="10" s="1"/>
  <c r="S86" i="10"/>
  <c r="R86" i="10"/>
  <c r="G86" i="10" s="1"/>
  <c r="Q86" i="10"/>
  <c r="P86" i="10"/>
  <c r="E85" i="10" s="1"/>
  <c r="O86" i="10"/>
  <c r="N86" i="10"/>
  <c r="C86" i="10" s="1"/>
  <c r="M86" i="10"/>
  <c r="H86" i="10"/>
  <c r="E86" i="10"/>
  <c r="D86" i="10"/>
  <c r="H85" i="10"/>
  <c r="G85" i="10"/>
  <c r="D85" i="10"/>
  <c r="C85" i="10"/>
  <c r="B85" i="10"/>
  <c r="H84" i="10"/>
  <c r="G84" i="10"/>
  <c r="F84" i="10"/>
  <c r="E84" i="10"/>
  <c r="D84" i="10"/>
  <c r="C84" i="10"/>
  <c r="B84" i="10"/>
  <c r="H83" i="10"/>
  <c r="H87" i="10" s="1"/>
  <c r="E83" i="10"/>
  <c r="E87" i="10" s="1"/>
  <c r="D83" i="10"/>
  <c r="D87" i="10" s="1"/>
  <c r="B83" i="10"/>
  <c r="S77" i="10"/>
  <c r="R77" i="10"/>
  <c r="Q77" i="10"/>
  <c r="P77" i="10"/>
  <c r="E76" i="10" s="1"/>
  <c r="O77" i="10"/>
  <c r="N77" i="10"/>
  <c r="M77" i="10"/>
  <c r="F77" i="10"/>
  <c r="E77" i="10"/>
  <c r="G76" i="10"/>
  <c r="F76" i="10"/>
  <c r="C76" i="10"/>
  <c r="B76" i="10"/>
  <c r="F75" i="10"/>
  <c r="E75" i="10"/>
  <c r="D75" i="10"/>
  <c r="B75" i="10"/>
  <c r="G74" i="10"/>
  <c r="F74" i="10"/>
  <c r="F78" i="10" s="1"/>
  <c r="C74" i="10"/>
  <c r="B74" i="10"/>
  <c r="B77" i="10" s="1"/>
  <c r="S68" i="10"/>
  <c r="R68" i="10"/>
  <c r="G67" i="10" s="1"/>
  <c r="Q68" i="10"/>
  <c r="P68" i="10"/>
  <c r="E67" i="10" s="1"/>
  <c r="O68" i="10"/>
  <c r="D67" i="10" s="1"/>
  <c r="N68" i="10"/>
  <c r="C68" i="10" s="1"/>
  <c r="M68" i="10"/>
  <c r="H68" i="10"/>
  <c r="E68" i="10"/>
  <c r="D68" i="10"/>
  <c r="H67" i="10"/>
  <c r="B67" i="10"/>
  <c r="B66" i="10"/>
  <c r="B65" i="10"/>
  <c r="B64" i="10"/>
  <c r="S58" i="10"/>
  <c r="H58" i="10" s="1"/>
  <c r="R58" i="10"/>
  <c r="G57" i="10" s="1"/>
  <c r="Q58" i="10"/>
  <c r="P58" i="10"/>
  <c r="E58" i="10" s="1"/>
  <c r="O58" i="10"/>
  <c r="D58" i="10" s="1"/>
  <c r="N58" i="10"/>
  <c r="C57" i="10" s="1"/>
  <c r="M58" i="10"/>
  <c r="G58" i="10"/>
  <c r="F58" i="10"/>
  <c r="C58" i="10"/>
  <c r="H57" i="10"/>
  <c r="F57" i="10"/>
  <c r="E57" i="10"/>
  <c r="D57" i="10"/>
  <c r="B57" i="10"/>
  <c r="H56" i="10"/>
  <c r="H59" i="10" s="1"/>
  <c r="F56" i="10"/>
  <c r="E56" i="10"/>
  <c r="D56" i="10"/>
  <c r="D59" i="10" s="1"/>
  <c r="B56" i="10"/>
  <c r="S50" i="10"/>
  <c r="H50" i="10" s="1"/>
  <c r="R50" i="10"/>
  <c r="Q50" i="10"/>
  <c r="F49" i="10" s="1"/>
  <c r="P50" i="10"/>
  <c r="O50" i="10"/>
  <c r="D50" i="10" s="1"/>
  <c r="N50" i="10"/>
  <c r="M50" i="10"/>
  <c r="F50" i="10"/>
  <c r="E50" i="10"/>
  <c r="H49" i="10"/>
  <c r="E49" i="10"/>
  <c r="D49" i="10"/>
  <c r="C49" i="10"/>
  <c r="B49" i="10"/>
  <c r="H48" i="10"/>
  <c r="G48" i="10"/>
  <c r="F48" i="10"/>
  <c r="E48" i="10"/>
  <c r="D48" i="10"/>
  <c r="C48" i="10"/>
  <c r="B48" i="10"/>
  <c r="F47" i="10"/>
  <c r="E47" i="10"/>
  <c r="E51" i="10" s="1"/>
  <c r="B47" i="10"/>
  <c r="B50" i="10" s="1"/>
  <c r="S41" i="10"/>
  <c r="R41" i="10"/>
  <c r="Q41" i="10"/>
  <c r="F41" i="10" s="1"/>
  <c r="P41" i="10"/>
  <c r="O41" i="10"/>
  <c r="N41" i="10"/>
  <c r="M41" i="10"/>
  <c r="H41" i="10"/>
  <c r="G41" i="10"/>
  <c r="C41" i="10"/>
  <c r="G40" i="10"/>
  <c r="F40" i="10"/>
  <c r="C40" i="10"/>
  <c r="B40" i="10"/>
  <c r="H39" i="10"/>
  <c r="G39" i="10"/>
  <c r="F39" i="10"/>
  <c r="D39" i="10"/>
  <c r="C39" i="10"/>
  <c r="B39" i="10"/>
  <c r="G38" i="10"/>
  <c r="C38" i="10"/>
  <c r="B38" i="10"/>
  <c r="G37" i="10"/>
  <c r="F37" i="10"/>
  <c r="C37" i="10"/>
  <c r="C42" i="10" s="1"/>
  <c r="B37" i="10"/>
  <c r="B41" i="10" s="1"/>
  <c r="S31" i="10"/>
  <c r="R31" i="10"/>
  <c r="G31" i="10" s="1"/>
  <c r="Q31" i="10"/>
  <c r="P31" i="10"/>
  <c r="O31" i="10"/>
  <c r="N31" i="10"/>
  <c r="C31" i="10" s="1"/>
  <c r="M31" i="10"/>
  <c r="H31" i="10"/>
  <c r="D31" i="10"/>
  <c r="H30" i="10"/>
  <c r="G30" i="10"/>
  <c r="F30" i="10"/>
  <c r="D30" i="10"/>
  <c r="C30" i="10"/>
  <c r="B30" i="10"/>
  <c r="H29" i="10"/>
  <c r="G29" i="10"/>
  <c r="F29" i="10"/>
  <c r="D29" i="10"/>
  <c r="C29" i="10"/>
  <c r="B29" i="10"/>
  <c r="H28" i="10"/>
  <c r="D28" i="10"/>
  <c r="B28" i="10"/>
  <c r="H27" i="10"/>
  <c r="G27" i="10"/>
  <c r="D27" i="10"/>
  <c r="C27" i="10"/>
  <c r="B27" i="10"/>
  <c r="H26" i="10"/>
  <c r="G26" i="10"/>
  <c r="F26" i="10"/>
  <c r="D26" i="10"/>
  <c r="C26" i="10"/>
  <c r="B26" i="10"/>
  <c r="H25" i="10"/>
  <c r="G25" i="10"/>
  <c r="F25" i="10"/>
  <c r="D25" i="10"/>
  <c r="C25" i="10"/>
  <c r="B25" i="10"/>
  <c r="H24" i="10"/>
  <c r="D24" i="10"/>
  <c r="D32" i="10" s="1"/>
  <c r="B24" i="10"/>
  <c r="S18" i="10"/>
  <c r="R18" i="10"/>
  <c r="Q18" i="10"/>
  <c r="P18" i="10"/>
  <c r="E18" i="10" s="1"/>
  <c r="O18" i="10"/>
  <c r="N18" i="10"/>
  <c r="M18" i="10"/>
  <c r="G18" i="10"/>
  <c r="F18" i="10"/>
  <c r="C18" i="10"/>
  <c r="H17" i="10"/>
  <c r="F17" i="10"/>
  <c r="E17" i="10"/>
  <c r="D17" i="10"/>
  <c r="B17" i="10"/>
  <c r="H16" i="10"/>
  <c r="F16" i="10"/>
  <c r="E16" i="10"/>
  <c r="D16" i="10"/>
  <c r="B16" i="10"/>
  <c r="G15" i="10"/>
  <c r="F15" i="10"/>
  <c r="B15" i="10"/>
  <c r="F14" i="10"/>
  <c r="E14" i="10"/>
  <c r="B14" i="10"/>
  <c r="H13" i="10"/>
  <c r="F13" i="10"/>
  <c r="E13" i="10"/>
  <c r="D13" i="10"/>
  <c r="B13" i="10"/>
  <c r="S7" i="10"/>
  <c r="R7" i="10"/>
  <c r="Q7" i="10"/>
  <c r="P7" i="10"/>
  <c r="E7" i="10" s="1"/>
  <c r="O7" i="10"/>
  <c r="N7" i="10"/>
  <c r="M7" i="10"/>
  <c r="F7" i="10"/>
  <c r="C7" i="10"/>
  <c r="F6" i="10"/>
  <c r="E6" i="10"/>
  <c r="B6" i="10"/>
  <c r="G5" i="10"/>
  <c r="F5" i="10"/>
  <c r="E5" i="10"/>
  <c r="C5" i="10"/>
  <c r="B5" i="10"/>
  <c r="F4" i="10"/>
  <c r="C4" i="10"/>
  <c r="B4" i="10"/>
  <c r="F3" i="10"/>
  <c r="E3" i="10"/>
  <c r="B3" i="10"/>
  <c r="O243" i="9"/>
  <c r="N243" i="9"/>
  <c r="M243" i="9"/>
  <c r="D240" i="9" s="1"/>
  <c r="D244" i="9" s="1"/>
  <c r="L243" i="9"/>
  <c r="K243" i="9"/>
  <c r="E243" i="9"/>
  <c r="D243" i="9"/>
  <c r="C243" i="9"/>
  <c r="E242" i="9"/>
  <c r="D242" i="9"/>
  <c r="B242" i="9"/>
  <c r="E241" i="9"/>
  <c r="D241" i="9"/>
  <c r="B241" i="9"/>
  <c r="E240" i="9"/>
  <c r="B240" i="9"/>
  <c r="B243" i="9" s="1"/>
  <c r="O234" i="9"/>
  <c r="N234" i="9"/>
  <c r="M234" i="9"/>
  <c r="L234" i="9"/>
  <c r="K234" i="9"/>
  <c r="E234" i="9"/>
  <c r="D234" i="9"/>
  <c r="C234" i="9"/>
  <c r="E231" i="9"/>
  <c r="D231" i="9"/>
  <c r="B231" i="9"/>
  <c r="E233" i="9"/>
  <c r="D233" i="9"/>
  <c r="B233" i="9"/>
  <c r="E232" i="9"/>
  <c r="B232" i="9"/>
  <c r="E230" i="9"/>
  <c r="D230" i="9"/>
  <c r="C230" i="9"/>
  <c r="B230" i="9"/>
  <c r="E229" i="9"/>
  <c r="D229" i="9"/>
  <c r="C229" i="9"/>
  <c r="B229" i="9"/>
  <c r="E228" i="9"/>
  <c r="D228" i="9"/>
  <c r="B228" i="9"/>
  <c r="E227" i="9"/>
  <c r="C227" i="9"/>
  <c r="B227" i="9"/>
  <c r="E226" i="9"/>
  <c r="D226" i="9"/>
  <c r="C226" i="9"/>
  <c r="B226" i="9"/>
  <c r="E225" i="9"/>
  <c r="D225" i="9"/>
  <c r="C225" i="9"/>
  <c r="B225" i="9"/>
  <c r="O219" i="9"/>
  <c r="F216" i="9" s="1"/>
  <c r="N219" i="9"/>
  <c r="M219" i="9"/>
  <c r="L219" i="9"/>
  <c r="K219" i="9"/>
  <c r="F219" i="9"/>
  <c r="E219" i="9"/>
  <c r="C219" i="9"/>
  <c r="F218" i="9"/>
  <c r="E218" i="9"/>
  <c r="C218" i="9"/>
  <c r="B218" i="9"/>
  <c r="F217" i="9"/>
  <c r="C217" i="9"/>
  <c r="B217" i="9"/>
  <c r="C216" i="9"/>
  <c r="B216" i="9"/>
  <c r="F215" i="9"/>
  <c r="E215" i="9"/>
  <c r="D215" i="9"/>
  <c r="C215" i="9"/>
  <c r="B215" i="9"/>
  <c r="F214" i="9"/>
  <c r="E214" i="9"/>
  <c r="C214" i="9"/>
  <c r="B214" i="9"/>
  <c r="F213" i="9"/>
  <c r="F220" i="9" s="1"/>
  <c r="D213" i="9"/>
  <c r="C213" i="9"/>
  <c r="C220" i="9" s="1"/>
  <c r="B213" i="9"/>
  <c r="O207" i="9"/>
  <c r="N207" i="9"/>
  <c r="M207" i="9"/>
  <c r="L207" i="9"/>
  <c r="K207" i="9"/>
  <c r="F207" i="9"/>
  <c r="E207" i="9"/>
  <c r="F206" i="9"/>
  <c r="D206" i="9"/>
  <c r="B206" i="9"/>
  <c r="F205" i="9"/>
  <c r="C205" i="9"/>
  <c r="B205" i="9"/>
  <c r="F204" i="9"/>
  <c r="F208" i="9" s="1"/>
  <c r="C204" i="9"/>
  <c r="B204" i="9"/>
  <c r="B207" i="9" s="1"/>
  <c r="O198" i="9"/>
  <c r="N198" i="9"/>
  <c r="M198" i="9"/>
  <c r="L198" i="9"/>
  <c r="C195" i="9" s="1"/>
  <c r="K198" i="9"/>
  <c r="E198" i="9"/>
  <c r="D198" i="9"/>
  <c r="C198" i="9"/>
  <c r="C197" i="9"/>
  <c r="B197" i="9"/>
  <c r="F196" i="9"/>
  <c r="D196" i="9"/>
  <c r="C196" i="9"/>
  <c r="B196" i="9"/>
  <c r="F195" i="9"/>
  <c r="E195" i="9"/>
  <c r="B195" i="9"/>
  <c r="O189" i="9"/>
  <c r="F187" i="9" s="1"/>
  <c r="N189" i="9"/>
  <c r="M189" i="9"/>
  <c r="L189" i="9"/>
  <c r="C186" i="9" s="1"/>
  <c r="K189" i="9"/>
  <c r="F189" i="9"/>
  <c r="D189" i="9"/>
  <c r="C189" i="9"/>
  <c r="F188" i="9"/>
  <c r="D188" i="9"/>
  <c r="C188" i="9"/>
  <c r="B188" i="9"/>
  <c r="D187" i="9"/>
  <c r="C187" i="9"/>
  <c r="B187" i="9"/>
  <c r="F186" i="9"/>
  <c r="D186" i="9"/>
  <c r="B186" i="9"/>
  <c r="F185" i="9"/>
  <c r="D185" i="9"/>
  <c r="C185" i="9"/>
  <c r="B185" i="9"/>
  <c r="F184" i="9"/>
  <c r="F190" i="9" s="1"/>
  <c r="D184" i="9"/>
  <c r="D190" i="9" s="1"/>
  <c r="C184" i="9"/>
  <c r="B184" i="9"/>
  <c r="B189" i="9" s="1"/>
  <c r="O178" i="9"/>
  <c r="N178" i="9"/>
  <c r="M178" i="9"/>
  <c r="D176" i="9" s="1"/>
  <c r="L178" i="9"/>
  <c r="K178" i="9"/>
  <c r="F178" i="9"/>
  <c r="D178" i="9"/>
  <c r="F177" i="9"/>
  <c r="D177" i="9"/>
  <c r="B177" i="9"/>
  <c r="F176" i="9"/>
  <c r="B176" i="9"/>
  <c r="F175" i="9"/>
  <c r="D175" i="9"/>
  <c r="D179" i="9" s="1"/>
  <c r="B175" i="9"/>
  <c r="B178" i="9" s="1"/>
  <c r="O169" i="9"/>
  <c r="N169" i="9"/>
  <c r="M169" i="9"/>
  <c r="D165" i="9" s="1"/>
  <c r="L169" i="9"/>
  <c r="C166" i="9" s="1"/>
  <c r="K169" i="9"/>
  <c r="F169" i="9"/>
  <c r="C169" i="9"/>
  <c r="F168" i="9"/>
  <c r="E168" i="9"/>
  <c r="B168" i="9"/>
  <c r="F167" i="9"/>
  <c r="E167" i="9"/>
  <c r="D167" i="9"/>
  <c r="C167" i="9"/>
  <c r="B167" i="9"/>
  <c r="F166" i="9"/>
  <c r="D166" i="9"/>
  <c r="B166" i="9"/>
  <c r="F165" i="9"/>
  <c r="C165" i="9"/>
  <c r="B165" i="9"/>
  <c r="B169" i="9" s="1"/>
  <c r="O159" i="9"/>
  <c r="N159" i="9"/>
  <c r="M159" i="9"/>
  <c r="D156" i="9" s="1"/>
  <c r="L159" i="9"/>
  <c r="K159" i="9"/>
  <c r="E159" i="9"/>
  <c r="D159" i="9"/>
  <c r="C159" i="9"/>
  <c r="E158" i="9"/>
  <c r="B158" i="9"/>
  <c r="F157" i="9"/>
  <c r="E157" i="9"/>
  <c r="D157" i="9"/>
  <c r="B157" i="9"/>
  <c r="F156" i="9"/>
  <c r="E156" i="9"/>
  <c r="B156" i="9"/>
  <c r="F155" i="9"/>
  <c r="E155" i="9"/>
  <c r="D155" i="9"/>
  <c r="B155" i="9"/>
  <c r="B159" i="9" s="1"/>
  <c r="O149" i="9"/>
  <c r="N149" i="9"/>
  <c r="M149" i="9"/>
  <c r="L149" i="9"/>
  <c r="K149" i="9"/>
  <c r="F149" i="9"/>
  <c r="E149" i="9"/>
  <c r="D149" i="9"/>
  <c r="F148" i="9"/>
  <c r="E148" i="9"/>
  <c r="D148" i="9"/>
  <c r="B148" i="9"/>
  <c r="F147" i="9"/>
  <c r="E147" i="9"/>
  <c r="D147" i="9"/>
  <c r="C147" i="9"/>
  <c r="B147" i="9"/>
  <c r="F146" i="9"/>
  <c r="F150" i="9" s="1"/>
  <c r="E146" i="9"/>
  <c r="E150" i="9" s="1"/>
  <c r="D146" i="9"/>
  <c r="D150" i="9" s="1"/>
  <c r="B146" i="9"/>
  <c r="O140" i="9"/>
  <c r="N140" i="9"/>
  <c r="M140" i="9"/>
  <c r="L140" i="9"/>
  <c r="C137" i="9" s="1"/>
  <c r="K140" i="9"/>
  <c r="D140" i="9"/>
  <c r="C140" i="9"/>
  <c r="D139" i="9"/>
  <c r="C139" i="9"/>
  <c r="B139" i="9"/>
  <c r="D138" i="9"/>
  <c r="C138" i="9"/>
  <c r="B138" i="9"/>
  <c r="E137" i="9"/>
  <c r="D137" i="9"/>
  <c r="D141" i="9" s="1"/>
  <c r="B137" i="9"/>
  <c r="O131" i="9"/>
  <c r="N131" i="9"/>
  <c r="M131" i="9"/>
  <c r="L131" i="9"/>
  <c r="C128" i="9" s="1"/>
  <c r="K131" i="9"/>
  <c r="F131" i="9"/>
  <c r="D131" i="9"/>
  <c r="C131" i="9"/>
  <c r="F130" i="9"/>
  <c r="D130" i="9"/>
  <c r="C130" i="9"/>
  <c r="B130" i="9"/>
  <c r="D129" i="9"/>
  <c r="C129" i="9"/>
  <c r="B129" i="9"/>
  <c r="D128" i="9"/>
  <c r="B128" i="9"/>
  <c r="O122" i="9"/>
  <c r="N122" i="9"/>
  <c r="M122" i="9"/>
  <c r="L122" i="9"/>
  <c r="C119" i="9" s="1"/>
  <c r="C123" i="9" s="1"/>
  <c r="K122" i="9"/>
  <c r="D122" i="9"/>
  <c r="C122" i="9"/>
  <c r="D121" i="9"/>
  <c r="C121" i="9"/>
  <c r="B121" i="9"/>
  <c r="D120" i="9"/>
  <c r="C120" i="9"/>
  <c r="B120" i="9"/>
  <c r="E119" i="9"/>
  <c r="D119" i="9"/>
  <c r="D123" i="9" s="1"/>
  <c r="B119" i="9"/>
  <c r="O103" i="9"/>
  <c r="F101" i="9" s="1"/>
  <c r="N103" i="9"/>
  <c r="M103" i="9"/>
  <c r="L103" i="9"/>
  <c r="C100" i="9" s="1"/>
  <c r="K103" i="9"/>
  <c r="F103" i="9"/>
  <c r="D103" i="9"/>
  <c r="C103" i="9"/>
  <c r="F102" i="9"/>
  <c r="D102" i="9"/>
  <c r="C102" i="9"/>
  <c r="B102" i="9"/>
  <c r="D101" i="9"/>
  <c r="C101" i="9"/>
  <c r="B101" i="9"/>
  <c r="F100" i="9"/>
  <c r="F104" i="9" s="1"/>
  <c r="E100" i="9"/>
  <c r="D100" i="9"/>
  <c r="D104" i="9" s="1"/>
  <c r="B100" i="9"/>
  <c r="B103" i="9" s="1"/>
  <c r="O94" i="9"/>
  <c r="F92" i="9" s="1"/>
  <c r="N94" i="9"/>
  <c r="M94" i="9"/>
  <c r="L94" i="9"/>
  <c r="K94" i="9"/>
  <c r="F94" i="9"/>
  <c r="D94" i="9"/>
  <c r="C94" i="9"/>
  <c r="F93" i="9"/>
  <c r="D93" i="9"/>
  <c r="C93" i="9"/>
  <c r="B93" i="9"/>
  <c r="D92" i="9"/>
  <c r="D95" i="9" s="1"/>
  <c r="C92" i="9"/>
  <c r="B92" i="9"/>
  <c r="O86" i="9"/>
  <c r="F83" i="9" s="1"/>
  <c r="N86" i="9"/>
  <c r="E84" i="9" s="1"/>
  <c r="M86" i="9"/>
  <c r="L86" i="9"/>
  <c r="K86" i="9"/>
  <c r="F86" i="9"/>
  <c r="E86" i="9"/>
  <c r="C86" i="9"/>
  <c r="F85" i="9"/>
  <c r="E85" i="9"/>
  <c r="C85" i="9"/>
  <c r="B85" i="9"/>
  <c r="F84" i="9"/>
  <c r="C84" i="9"/>
  <c r="B84" i="9"/>
  <c r="C83" i="9"/>
  <c r="C87" i="9" s="1"/>
  <c r="B83" i="9"/>
  <c r="O77" i="9"/>
  <c r="F74" i="9" s="1"/>
  <c r="N77" i="9"/>
  <c r="E75" i="9" s="1"/>
  <c r="M77" i="9"/>
  <c r="L77" i="9"/>
  <c r="K77" i="9"/>
  <c r="F77" i="9"/>
  <c r="E77" i="9"/>
  <c r="C77" i="9"/>
  <c r="F76" i="9"/>
  <c r="E76" i="9"/>
  <c r="C76" i="9"/>
  <c r="B76" i="9"/>
  <c r="F75" i="9"/>
  <c r="C75" i="9"/>
  <c r="B75" i="9"/>
  <c r="C74" i="9"/>
  <c r="B74" i="9"/>
  <c r="O68" i="9"/>
  <c r="F65" i="9" s="1"/>
  <c r="N68" i="9"/>
  <c r="E66" i="9" s="1"/>
  <c r="M68" i="9"/>
  <c r="L68" i="9"/>
  <c r="K68" i="9"/>
  <c r="F68" i="9"/>
  <c r="E68" i="9"/>
  <c r="C68" i="9"/>
  <c r="F67" i="9"/>
  <c r="E67" i="9"/>
  <c r="C67" i="9"/>
  <c r="B67" i="9"/>
  <c r="F66" i="9"/>
  <c r="C66" i="9"/>
  <c r="B66" i="9"/>
  <c r="C65" i="9"/>
  <c r="B65" i="9"/>
  <c r="F64" i="9"/>
  <c r="F69" i="9" s="1"/>
  <c r="E64" i="9"/>
  <c r="D64" i="9"/>
  <c r="C64" i="9"/>
  <c r="B64" i="9"/>
  <c r="B68" i="9" s="1"/>
  <c r="O58" i="9"/>
  <c r="F56" i="9" s="1"/>
  <c r="N58" i="9"/>
  <c r="M58" i="9"/>
  <c r="L58" i="9"/>
  <c r="K58" i="9"/>
  <c r="F58" i="9"/>
  <c r="D58" i="9"/>
  <c r="C58" i="9"/>
  <c r="F57" i="9"/>
  <c r="D57" i="9"/>
  <c r="B57" i="9"/>
  <c r="D56" i="9"/>
  <c r="B56" i="9"/>
  <c r="O50" i="9"/>
  <c r="N50" i="9"/>
  <c r="M50" i="9"/>
  <c r="L50" i="9"/>
  <c r="K50" i="9"/>
  <c r="C50" i="9"/>
  <c r="F49" i="9"/>
  <c r="E49" i="9"/>
  <c r="C49" i="9"/>
  <c r="B49" i="9"/>
  <c r="F48" i="9"/>
  <c r="D48" i="9"/>
  <c r="C48" i="9"/>
  <c r="B48" i="9"/>
  <c r="E47" i="9"/>
  <c r="D47" i="9"/>
  <c r="C47" i="9"/>
  <c r="C51" i="9" s="1"/>
  <c r="B47" i="9"/>
  <c r="O41" i="9"/>
  <c r="N41" i="9"/>
  <c r="M41" i="9"/>
  <c r="L41" i="9"/>
  <c r="K41" i="9"/>
  <c r="C41" i="9"/>
  <c r="E40" i="9"/>
  <c r="C40" i="9"/>
  <c r="B40" i="9"/>
  <c r="D39" i="9"/>
  <c r="C39" i="9"/>
  <c r="B39" i="9"/>
  <c r="D38" i="9"/>
  <c r="C38" i="9"/>
  <c r="B38" i="9"/>
  <c r="E37" i="9"/>
  <c r="D37" i="9"/>
  <c r="C37" i="9"/>
  <c r="B37" i="9"/>
  <c r="B41" i="9" s="1"/>
  <c r="O31" i="9"/>
  <c r="N31" i="9"/>
  <c r="M31" i="9"/>
  <c r="L31" i="9"/>
  <c r="K31" i="9"/>
  <c r="D31" i="9"/>
  <c r="D30" i="9"/>
  <c r="C30" i="9"/>
  <c r="B30" i="9"/>
  <c r="E29" i="9"/>
  <c r="D29" i="9"/>
  <c r="C29" i="9"/>
  <c r="B29" i="9"/>
  <c r="E28" i="9"/>
  <c r="D28" i="9"/>
  <c r="B28" i="9"/>
  <c r="E27" i="9"/>
  <c r="D27" i="9"/>
  <c r="B27" i="9"/>
  <c r="D26" i="9"/>
  <c r="C26" i="9"/>
  <c r="B26" i="9"/>
  <c r="E25" i="9"/>
  <c r="D25" i="9"/>
  <c r="C25" i="9"/>
  <c r="B25" i="9"/>
  <c r="E24" i="9"/>
  <c r="D24" i="9"/>
  <c r="D32" i="9" s="1"/>
  <c r="B24" i="9"/>
  <c r="B31" i="9" s="1"/>
  <c r="O18" i="9"/>
  <c r="F16" i="9" s="1"/>
  <c r="N18" i="9"/>
  <c r="M18" i="9"/>
  <c r="L18" i="9"/>
  <c r="K18" i="9"/>
  <c r="F18" i="9"/>
  <c r="D18" i="9"/>
  <c r="C18" i="9"/>
  <c r="F17" i="9"/>
  <c r="D17" i="9"/>
  <c r="B17" i="9"/>
  <c r="D16" i="9"/>
  <c r="B16" i="9"/>
  <c r="F15" i="9"/>
  <c r="D15" i="9"/>
  <c r="B15" i="9"/>
  <c r="F14" i="9"/>
  <c r="D14" i="9"/>
  <c r="C14" i="9"/>
  <c r="B14" i="9"/>
  <c r="F13" i="9"/>
  <c r="F19" i="9" s="1"/>
  <c r="D13" i="9"/>
  <c r="D19" i="9" s="1"/>
  <c r="C13" i="9"/>
  <c r="B13" i="9"/>
  <c r="O7" i="9"/>
  <c r="N7" i="9"/>
  <c r="E4" i="9" s="1"/>
  <c r="M7" i="9"/>
  <c r="L7" i="9"/>
  <c r="K7" i="9"/>
  <c r="F7" i="9"/>
  <c r="E7" i="9"/>
  <c r="F6" i="9"/>
  <c r="B6" i="9"/>
  <c r="F5" i="9"/>
  <c r="C5" i="9"/>
  <c r="B5" i="9"/>
  <c r="F4" i="9"/>
  <c r="C4" i="9"/>
  <c r="B4" i="9"/>
  <c r="F3" i="9"/>
  <c r="C3" i="9"/>
  <c r="B3" i="9"/>
  <c r="Q243" i="8"/>
  <c r="P243" i="8"/>
  <c r="F241" i="8" s="1"/>
  <c r="O243" i="8"/>
  <c r="E243" i="8" s="1"/>
  <c r="N243" i="8"/>
  <c r="M243" i="8"/>
  <c r="L243" i="8"/>
  <c r="D243" i="8"/>
  <c r="C243" i="8"/>
  <c r="G242" i="8"/>
  <c r="E242" i="8"/>
  <c r="D242" i="8"/>
  <c r="C242" i="8"/>
  <c r="B242" i="8"/>
  <c r="E241" i="8"/>
  <c r="D241" i="8"/>
  <c r="C241" i="8"/>
  <c r="B241" i="8"/>
  <c r="G240" i="8"/>
  <c r="F240" i="8"/>
  <c r="E240" i="8"/>
  <c r="D240" i="8"/>
  <c r="C240" i="8"/>
  <c r="B240" i="8"/>
  <c r="B243" i="8" s="1"/>
  <c r="Q234" i="8"/>
  <c r="P234" i="8"/>
  <c r="O234" i="8"/>
  <c r="N234" i="8"/>
  <c r="M234" i="8"/>
  <c r="L234" i="8"/>
  <c r="F234" i="8"/>
  <c r="E234" i="8"/>
  <c r="F231" i="8"/>
  <c r="D231" i="8"/>
  <c r="B231" i="8"/>
  <c r="F233" i="8"/>
  <c r="E233" i="8"/>
  <c r="B233" i="8"/>
  <c r="F232" i="8"/>
  <c r="B232" i="8"/>
  <c r="F230" i="8"/>
  <c r="B230" i="8"/>
  <c r="F229" i="8"/>
  <c r="B229" i="8"/>
  <c r="F228" i="8"/>
  <c r="B228" i="8"/>
  <c r="F227" i="8"/>
  <c r="B227" i="8"/>
  <c r="F226" i="8"/>
  <c r="B226" i="8"/>
  <c r="G225" i="8"/>
  <c r="F225" i="8"/>
  <c r="B225" i="8"/>
  <c r="Q219" i="8"/>
  <c r="P219" i="8"/>
  <c r="O219" i="8"/>
  <c r="E219" i="8" s="1"/>
  <c r="N219" i="8"/>
  <c r="M219" i="8"/>
  <c r="L219" i="8"/>
  <c r="G219" i="8"/>
  <c r="F219" i="8"/>
  <c r="D219" i="8"/>
  <c r="C219" i="8"/>
  <c r="G218" i="8"/>
  <c r="E218" i="8"/>
  <c r="D218" i="8"/>
  <c r="C218" i="8"/>
  <c r="B218" i="8"/>
  <c r="G217" i="8"/>
  <c r="F217" i="8"/>
  <c r="E217" i="8"/>
  <c r="C217" i="8"/>
  <c r="B217" i="8"/>
  <c r="G216" i="8"/>
  <c r="E216" i="8"/>
  <c r="C216" i="8"/>
  <c r="B216" i="8"/>
  <c r="G215" i="8"/>
  <c r="E215" i="8"/>
  <c r="C215" i="8"/>
  <c r="B215" i="8"/>
  <c r="G214" i="8"/>
  <c r="E214" i="8"/>
  <c r="C214" i="8"/>
  <c r="B214" i="8"/>
  <c r="G213" i="8"/>
  <c r="F213" i="8"/>
  <c r="E213" i="8"/>
  <c r="E220" i="8" s="1"/>
  <c r="C213" i="8"/>
  <c r="B213" i="8"/>
  <c r="Q207" i="8"/>
  <c r="P207" i="8"/>
  <c r="O207" i="8"/>
  <c r="N207" i="8"/>
  <c r="D207" i="8" s="1"/>
  <c r="M207" i="8"/>
  <c r="L207" i="8"/>
  <c r="F207" i="8"/>
  <c r="E207" i="8"/>
  <c r="C207" i="8"/>
  <c r="F206" i="8"/>
  <c r="D206" i="8"/>
  <c r="B206" i="8"/>
  <c r="F205" i="8"/>
  <c r="E205" i="8"/>
  <c r="D205" i="8"/>
  <c r="B205" i="8"/>
  <c r="G204" i="8"/>
  <c r="F204" i="8"/>
  <c r="D204" i="8"/>
  <c r="B204" i="8"/>
  <c r="B207" i="8" s="1"/>
  <c r="Q198" i="8"/>
  <c r="P198" i="8"/>
  <c r="O198" i="8"/>
  <c r="E198" i="8" s="1"/>
  <c r="N198" i="8"/>
  <c r="M198" i="8"/>
  <c r="L198" i="8"/>
  <c r="G198" i="8"/>
  <c r="D198" i="8"/>
  <c r="C198" i="8"/>
  <c r="G197" i="8"/>
  <c r="E197" i="8"/>
  <c r="D197" i="8"/>
  <c r="C197" i="8"/>
  <c r="B197" i="8"/>
  <c r="G196" i="8"/>
  <c r="E196" i="8"/>
  <c r="C196" i="8"/>
  <c r="B196" i="8"/>
  <c r="G195" i="8"/>
  <c r="G199" i="8" s="1"/>
  <c r="E195" i="8"/>
  <c r="E199" i="8" s="1"/>
  <c r="C195" i="8"/>
  <c r="B195" i="8"/>
  <c r="Q189" i="8"/>
  <c r="P189" i="8"/>
  <c r="F189" i="8" s="1"/>
  <c r="O189" i="8"/>
  <c r="N189" i="8"/>
  <c r="M189" i="8"/>
  <c r="L189" i="8"/>
  <c r="E189" i="8"/>
  <c r="D189" i="8"/>
  <c r="F188" i="8"/>
  <c r="E188" i="8"/>
  <c r="D188" i="8"/>
  <c r="B188" i="8"/>
  <c r="G187" i="8"/>
  <c r="F187" i="8"/>
  <c r="D187" i="8"/>
  <c r="B187" i="8"/>
  <c r="F186" i="8"/>
  <c r="E186" i="8"/>
  <c r="D186" i="8"/>
  <c r="B186" i="8"/>
  <c r="G185" i="8"/>
  <c r="F185" i="8"/>
  <c r="D185" i="8"/>
  <c r="B185" i="8"/>
  <c r="F184" i="8"/>
  <c r="D184" i="8"/>
  <c r="D190" i="8" s="1"/>
  <c r="B184" i="8"/>
  <c r="Q178" i="8"/>
  <c r="P178" i="8"/>
  <c r="F176" i="8" s="1"/>
  <c r="O178" i="8"/>
  <c r="N178" i="8"/>
  <c r="M178" i="8"/>
  <c r="L178" i="8"/>
  <c r="F178" i="8"/>
  <c r="E178" i="8"/>
  <c r="D178" i="8"/>
  <c r="F177" i="8"/>
  <c r="E177" i="8"/>
  <c r="B177" i="8"/>
  <c r="E176" i="8"/>
  <c r="D176" i="8"/>
  <c r="B176" i="8"/>
  <c r="F175" i="8"/>
  <c r="F179" i="8" s="1"/>
  <c r="E175" i="8"/>
  <c r="C175" i="8"/>
  <c r="B175" i="8"/>
  <c r="B178" i="8" s="1"/>
  <c r="Q169" i="8"/>
  <c r="P169" i="8"/>
  <c r="O169" i="8"/>
  <c r="N169" i="8"/>
  <c r="M169" i="8"/>
  <c r="L169" i="8"/>
  <c r="G169" i="8"/>
  <c r="F169" i="8"/>
  <c r="G168" i="8"/>
  <c r="F168" i="8"/>
  <c r="D168" i="8"/>
  <c r="B168" i="8"/>
  <c r="F167" i="8"/>
  <c r="B167" i="8"/>
  <c r="G166" i="8"/>
  <c r="F166" i="8"/>
  <c r="C166" i="8"/>
  <c r="B166" i="8"/>
  <c r="F165" i="8"/>
  <c r="D165" i="8"/>
  <c r="B165" i="8"/>
  <c r="B169" i="8" s="1"/>
  <c r="Q159" i="8"/>
  <c r="P159" i="8"/>
  <c r="O159" i="8"/>
  <c r="N159" i="8"/>
  <c r="M159" i="8"/>
  <c r="L159" i="8"/>
  <c r="F159" i="8"/>
  <c r="E159" i="8"/>
  <c r="F158" i="8"/>
  <c r="E158" i="8"/>
  <c r="C158" i="8"/>
  <c r="B158" i="8"/>
  <c r="G157" i="8"/>
  <c r="E157" i="8"/>
  <c r="B157" i="8"/>
  <c r="G156" i="8"/>
  <c r="F156" i="8"/>
  <c r="E156" i="8"/>
  <c r="C156" i="8"/>
  <c r="B156" i="8"/>
  <c r="G155" i="8"/>
  <c r="E155" i="8"/>
  <c r="C155" i="8"/>
  <c r="B155" i="8"/>
  <c r="Q149" i="8"/>
  <c r="P149" i="8"/>
  <c r="F149" i="8" s="1"/>
  <c r="O149" i="8"/>
  <c r="N149" i="8"/>
  <c r="M149" i="8"/>
  <c r="L149" i="8"/>
  <c r="G149" i="8"/>
  <c r="E149" i="8"/>
  <c r="D149" i="8"/>
  <c r="C149" i="8"/>
  <c r="F148" i="8"/>
  <c r="E148" i="8"/>
  <c r="D148" i="8"/>
  <c r="B148" i="8"/>
  <c r="G147" i="8"/>
  <c r="F147" i="8"/>
  <c r="D147" i="8"/>
  <c r="C147" i="8"/>
  <c r="B147" i="8"/>
  <c r="F146" i="8"/>
  <c r="F150" i="8" s="1"/>
  <c r="D146" i="8"/>
  <c r="D150" i="8" s="1"/>
  <c r="B146" i="8"/>
  <c r="Q140" i="8"/>
  <c r="P140" i="8"/>
  <c r="F138" i="8" s="1"/>
  <c r="O140" i="8"/>
  <c r="N140" i="8"/>
  <c r="M140" i="8"/>
  <c r="L140" i="8"/>
  <c r="F140" i="8"/>
  <c r="E140" i="8"/>
  <c r="D140" i="8"/>
  <c r="F139" i="8"/>
  <c r="E139" i="8"/>
  <c r="B139" i="8"/>
  <c r="G138" i="8"/>
  <c r="E138" i="8"/>
  <c r="D138" i="8"/>
  <c r="B138" i="8"/>
  <c r="G137" i="8"/>
  <c r="F137" i="8"/>
  <c r="F141" i="8" s="1"/>
  <c r="E137" i="8"/>
  <c r="C137" i="8"/>
  <c r="B137" i="8"/>
  <c r="B140" i="8" s="1"/>
  <c r="Q131" i="8"/>
  <c r="P131" i="8"/>
  <c r="O131" i="8"/>
  <c r="N131" i="8"/>
  <c r="M131" i="8"/>
  <c r="L131" i="8"/>
  <c r="F131" i="8"/>
  <c r="E131" i="8"/>
  <c r="F130" i="8"/>
  <c r="B130" i="8"/>
  <c r="F129" i="8"/>
  <c r="E129" i="8"/>
  <c r="B129" i="8"/>
  <c r="F128" i="8"/>
  <c r="B128" i="8"/>
  <c r="B131" i="8" s="1"/>
  <c r="Q122" i="8"/>
  <c r="P122" i="8"/>
  <c r="O122" i="8"/>
  <c r="N122" i="8"/>
  <c r="M122" i="8"/>
  <c r="L122" i="8"/>
  <c r="G122" i="8"/>
  <c r="F122" i="8"/>
  <c r="C122" i="8"/>
  <c r="G121" i="8"/>
  <c r="E121" i="8"/>
  <c r="C121" i="8"/>
  <c r="B121" i="8"/>
  <c r="G120" i="8"/>
  <c r="F120" i="8"/>
  <c r="C120" i="8"/>
  <c r="B120" i="8"/>
  <c r="G119" i="8"/>
  <c r="G123" i="8" s="1"/>
  <c r="C119" i="8"/>
  <c r="C123" i="8" s="1"/>
  <c r="B119" i="8"/>
  <c r="Q113" i="8"/>
  <c r="P113" i="8"/>
  <c r="O113" i="8"/>
  <c r="N113" i="8"/>
  <c r="M113" i="8"/>
  <c r="L113" i="8"/>
  <c r="G113" i="8"/>
  <c r="E113" i="8"/>
  <c r="D113" i="8"/>
  <c r="C113" i="8"/>
  <c r="E112" i="8"/>
  <c r="D112" i="8"/>
  <c r="B112" i="8"/>
  <c r="G111" i="8"/>
  <c r="D111" i="8"/>
  <c r="C111" i="8"/>
  <c r="B111" i="8"/>
  <c r="D110" i="8"/>
  <c r="B110" i="8"/>
  <c r="G109" i="8"/>
  <c r="D109" i="8"/>
  <c r="C109" i="8"/>
  <c r="B109" i="8"/>
  <c r="Q103" i="8"/>
  <c r="P103" i="8"/>
  <c r="O103" i="8"/>
  <c r="E103" i="8" s="1"/>
  <c r="N103" i="8"/>
  <c r="M103" i="8"/>
  <c r="L103" i="8"/>
  <c r="G103" i="8"/>
  <c r="F103" i="8"/>
  <c r="C103" i="8"/>
  <c r="G102" i="8"/>
  <c r="E102" i="8"/>
  <c r="C102" i="8"/>
  <c r="B102" i="8"/>
  <c r="G101" i="8"/>
  <c r="E101" i="8"/>
  <c r="C101" i="8"/>
  <c r="B101" i="8"/>
  <c r="G100" i="8"/>
  <c r="E100" i="8"/>
  <c r="E104" i="8" s="1"/>
  <c r="D100" i="8"/>
  <c r="C100" i="8"/>
  <c r="B100" i="8"/>
  <c r="Q94" i="8"/>
  <c r="P94" i="8"/>
  <c r="O94" i="8"/>
  <c r="N94" i="8"/>
  <c r="M94" i="8"/>
  <c r="L94" i="8"/>
  <c r="D94" i="8"/>
  <c r="C94" i="8"/>
  <c r="D93" i="8"/>
  <c r="B93" i="8"/>
  <c r="G92" i="8"/>
  <c r="D92" i="8"/>
  <c r="D95" i="8" s="1"/>
  <c r="B92" i="8"/>
  <c r="B94" i="8" s="1"/>
  <c r="Q86" i="8"/>
  <c r="P86" i="8"/>
  <c r="O86" i="8"/>
  <c r="E84" i="8" s="1"/>
  <c r="N86" i="8"/>
  <c r="M86" i="8"/>
  <c r="L86" i="8"/>
  <c r="G86" i="8"/>
  <c r="E86" i="8"/>
  <c r="C86" i="8"/>
  <c r="G85" i="8"/>
  <c r="E85" i="8"/>
  <c r="C85" i="8"/>
  <c r="B85" i="8"/>
  <c r="G84" i="8"/>
  <c r="C84" i="8"/>
  <c r="B84" i="8"/>
  <c r="G83" i="8"/>
  <c r="E83" i="8"/>
  <c r="E87" i="8" s="1"/>
  <c r="D83" i="8"/>
  <c r="C83" i="8"/>
  <c r="B83" i="8"/>
  <c r="Q77" i="8"/>
  <c r="P77" i="8"/>
  <c r="O77" i="8"/>
  <c r="E75" i="8" s="1"/>
  <c r="N77" i="8"/>
  <c r="M77" i="8"/>
  <c r="L77" i="8"/>
  <c r="E77" i="8"/>
  <c r="D77" i="8"/>
  <c r="C77" i="8"/>
  <c r="E76" i="8"/>
  <c r="D76" i="8"/>
  <c r="B76" i="8"/>
  <c r="D75" i="8"/>
  <c r="C75" i="8"/>
  <c r="B75" i="8"/>
  <c r="E74" i="8"/>
  <c r="E78" i="8" s="1"/>
  <c r="D74" i="8"/>
  <c r="D78" i="8" s="1"/>
  <c r="B74" i="8"/>
  <c r="Q68" i="8"/>
  <c r="P68" i="8"/>
  <c r="F64" i="8" s="1"/>
  <c r="O68" i="8"/>
  <c r="N68" i="8"/>
  <c r="D66" i="8" s="1"/>
  <c r="M68" i="8"/>
  <c r="L68" i="8"/>
  <c r="F68" i="8"/>
  <c r="E68" i="8"/>
  <c r="D68" i="8"/>
  <c r="F67" i="8"/>
  <c r="E67" i="8"/>
  <c r="D67" i="8"/>
  <c r="B67" i="8"/>
  <c r="G66" i="8"/>
  <c r="F66" i="8"/>
  <c r="E66" i="8"/>
  <c r="B66" i="8"/>
  <c r="G65" i="8"/>
  <c r="F65" i="8"/>
  <c r="E65" i="8"/>
  <c r="D65" i="8"/>
  <c r="B65" i="8"/>
  <c r="G64" i="8"/>
  <c r="E64" i="8"/>
  <c r="D64" i="8"/>
  <c r="D69" i="8" s="1"/>
  <c r="C64" i="8"/>
  <c r="B64" i="8"/>
  <c r="Q58" i="8"/>
  <c r="G57" i="8" s="1"/>
  <c r="P58" i="8"/>
  <c r="F58" i="8" s="1"/>
  <c r="O58" i="8"/>
  <c r="E56" i="8" s="1"/>
  <c r="N58" i="8"/>
  <c r="M58" i="8"/>
  <c r="C57" i="8" s="1"/>
  <c r="L58" i="8"/>
  <c r="G58" i="8"/>
  <c r="E58" i="8"/>
  <c r="D58" i="8"/>
  <c r="C58" i="8"/>
  <c r="F57" i="8"/>
  <c r="E57" i="8"/>
  <c r="D57" i="8"/>
  <c r="B57" i="8"/>
  <c r="G56" i="8"/>
  <c r="G59" i="8" s="1"/>
  <c r="F56" i="8"/>
  <c r="F59" i="8" s="1"/>
  <c r="D56" i="8"/>
  <c r="D59" i="8" s="1"/>
  <c r="C56" i="8"/>
  <c r="C59" i="8" s="1"/>
  <c r="B56" i="8"/>
  <c r="B58" i="8" s="1"/>
  <c r="Q50" i="8"/>
  <c r="P50" i="8"/>
  <c r="O50" i="8"/>
  <c r="N50" i="8"/>
  <c r="D48" i="8" s="1"/>
  <c r="M50" i="8"/>
  <c r="L50" i="8"/>
  <c r="G50" i="8"/>
  <c r="F50" i="8"/>
  <c r="D50" i="8"/>
  <c r="C50" i="8"/>
  <c r="G49" i="8"/>
  <c r="E49" i="8"/>
  <c r="D49" i="8"/>
  <c r="C49" i="8"/>
  <c r="B49" i="8"/>
  <c r="G48" i="8"/>
  <c r="F48" i="8"/>
  <c r="C48" i="8"/>
  <c r="B48" i="8"/>
  <c r="G47" i="8"/>
  <c r="G51" i="8" s="1"/>
  <c r="D47" i="8"/>
  <c r="D51" i="8" s="1"/>
  <c r="C47" i="8"/>
  <c r="C51" i="8" s="1"/>
  <c r="B47" i="8"/>
  <c r="Q41" i="8"/>
  <c r="P41" i="8"/>
  <c r="O41" i="8"/>
  <c r="N41" i="8"/>
  <c r="M41" i="8"/>
  <c r="L41" i="8"/>
  <c r="G41" i="8"/>
  <c r="D41" i="8"/>
  <c r="C41" i="8"/>
  <c r="F40" i="8"/>
  <c r="D40" i="8"/>
  <c r="B40" i="8"/>
  <c r="G39" i="8"/>
  <c r="D39" i="8"/>
  <c r="C39" i="8"/>
  <c r="B39" i="8"/>
  <c r="D38" i="8"/>
  <c r="B38" i="8"/>
  <c r="G37" i="8"/>
  <c r="D37" i="8"/>
  <c r="C37" i="8"/>
  <c r="B37" i="8"/>
  <c r="B41" i="8" s="1"/>
  <c r="Q31" i="8"/>
  <c r="P31" i="8"/>
  <c r="O31" i="8"/>
  <c r="E31" i="8" s="1"/>
  <c r="N31" i="8"/>
  <c r="M31" i="8"/>
  <c r="L31" i="8"/>
  <c r="G31" i="8"/>
  <c r="F31" i="8"/>
  <c r="C31" i="8"/>
  <c r="G30" i="8"/>
  <c r="E30" i="8"/>
  <c r="C30" i="8"/>
  <c r="B30" i="8"/>
  <c r="G29" i="8"/>
  <c r="E29" i="8"/>
  <c r="C29" i="8"/>
  <c r="B29" i="8"/>
  <c r="G28" i="8"/>
  <c r="E28" i="8"/>
  <c r="D28" i="8"/>
  <c r="C28" i="8"/>
  <c r="B28" i="8"/>
  <c r="G27" i="8"/>
  <c r="F27" i="8"/>
  <c r="E27" i="8"/>
  <c r="C27" i="8"/>
  <c r="B27" i="8"/>
  <c r="G26" i="8"/>
  <c r="E26" i="8"/>
  <c r="C26" i="8"/>
  <c r="B26" i="8"/>
  <c r="G25" i="8"/>
  <c r="E25" i="8"/>
  <c r="C25" i="8"/>
  <c r="B25" i="8"/>
  <c r="G24" i="8"/>
  <c r="E24" i="8"/>
  <c r="E32" i="8" s="1"/>
  <c r="C24" i="8"/>
  <c r="B24" i="8"/>
  <c r="Q18" i="8"/>
  <c r="P18" i="8"/>
  <c r="O18" i="8"/>
  <c r="N18" i="8"/>
  <c r="M18" i="8"/>
  <c r="L18" i="8"/>
  <c r="D18" i="8"/>
  <c r="F17" i="8"/>
  <c r="D17" i="8"/>
  <c r="B17" i="8"/>
  <c r="D16" i="8"/>
  <c r="B16" i="8"/>
  <c r="E15" i="8"/>
  <c r="D15" i="8"/>
  <c r="B15" i="8"/>
  <c r="F14" i="8"/>
  <c r="D14" i="8"/>
  <c r="B14" i="8"/>
  <c r="F13" i="8"/>
  <c r="E13" i="8"/>
  <c r="D13" i="8"/>
  <c r="B13" i="8"/>
  <c r="Q7" i="8"/>
  <c r="P7" i="8"/>
  <c r="O7" i="8"/>
  <c r="N7" i="8"/>
  <c r="M7" i="8"/>
  <c r="L7" i="8"/>
  <c r="E7" i="8"/>
  <c r="D7" i="8"/>
  <c r="G6" i="8"/>
  <c r="E6" i="8"/>
  <c r="B6" i="8"/>
  <c r="E5" i="8"/>
  <c r="D5" i="8"/>
  <c r="B5" i="8"/>
  <c r="E4" i="8"/>
  <c r="B4" i="8"/>
  <c r="E3" i="8"/>
  <c r="E8" i="8" s="1"/>
  <c r="D3" i="8"/>
  <c r="B3" i="8"/>
  <c r="O243" i="7"/>
  <c r="F241" i="7" s="1"/>
  <c r="N243" i="7"/>
  <c r="M243" i="7"/>
  <c r="L243" i="7"/>
  <c r="C243" i="7" s="1"/>
  <c r="K243" i="7"/>
  <c r="F243" i="7"/>
  <c r="F242" i="7"/>
  <c r="D242" i="7"/>
  <c r="C242" i="7"/>
  <c r="B242" i="7"/>
  <c r="C241" i="7"/>
  <c r="B241" i="7"/>
  <c r="D240" i="7"/>
  <c r="C240" i="7"/>
  <c r="C244" i="7" s="1"/>
  <c r="B240" i="7"/>
  <c r="B243" i="7" s="1"/>
  <c r="O234" i="7"/>
  <c r="N234" i="7"/>
  <c r="M234" i="7"/>
  <c r="L234" i="7"/>
  <c r="K234" i="7"/>
  <c r="F234" i="7"/>
  <c r="D234" i="7"/>
  <c r="F231" i="7"/>
  <c r="D231" i="7"/>
  <c r="B231" i="7"/>
  <c r="F233" i="7"/>
  <c r="B233" i="7"/>
  <c r="F232" i="7"/>
  <c r="D232" i="7"/>
  <c r="B232" i="7"/>
  <c r="F230" i="7"/>
  <c r="E230" i="7"/>
  <c r="D230" i="7"/>
  <c r="B230" i="7"/>
  <c r="F229" i="7"/>
  <c r="D229" i="7"/>
  <c r="B229" i="7"/>
  <c r="F228" i="7"/>
  <c r="C228" i="7"/>
  <c r="B228" i="7"/>
  <c r="F227" i="7"/>
  <c r="D227" i="7"/>
  <c r="C227" i="7"/>
  <c r="B227" i="7"/>
  <c r="F226" i="7"/>
  <c r="D226" i="7"/>
  <c r="C226" i="7"/>
  <c r="B226" i="7"/>
  <c r="F225" i="7"/>
  <c r="E225" i="7"/>
  <c r="D225" i="7"/>
  <c r="B225" i="7"/>
  <c r="O219" i="7"/>
  <c r="N219" i="7"/>
  <c r="M219" i="7"/>
  <c r="L219" i="7"/>
  <c r="K219" i="7"/>
  <c r="B218" i="7"/>
  <c r="B217" i="7"/>
  <c r="B216" i="7"/>
  <c r="B215" i="7"/>
  <c r="B214" i="7"/>
  <c r="B213" i="7"/>
  <c r="O207" i="7"/>
  <c r="F207" i="7" s="1"/>
  <c r="N207" i="7"/>
  <c r="M207" i="7"/>
  <c r="D204" i="7" s="1"/>
  <c r="L207" i="7"/>
  <c r="K207" i="7"/>
  <c r="E207" i="7"/>
  <c r="C207" i="7"/>
  <c r="F206" i="7"/>
  <c r="E206" i="7"/>
  <c r="C206" i="7"/>
  <c r="B206" i="7"/>
  <c r="F205" i="7"/>
  <c r="E205" i="7"/>
  <c r="C205" i="7"/>
  <c r="B205" i="7"/>
  <c r="F204" i="7"/>
  <c r="E204" i="7"/>
  <c r="E208" i="7" s="1"/>
  <c r="C204" i="7"/>
  <c r="B204" i="7"/>
  <c r="B207" i="7" s="1"/>
  <c r="O198" i="7"/>
  <c r="F196" i="7" s="1"/>
  <c r="N198" i="7"/>
  <c r="M198" i="7"/>
  <c r="L198" i="7"/>
  <c r="K198" i="7"/>
  <c r="F198" i="7"/>
  <c r="D198" i="7"/>
  <c r="C198" i="7"/>
  <c r="F197" i="7"/>
  <c r="D197" i="7"/>
  <c r="B197" i="7"/>
  <c r="D196" i="7"/>
  <c r="B196" i="7"/>
  <c r="F195" i="7"/>
  <c r="F199" i="7" s="1"/>
  <c r="E195" i="7"/>
  <c r="D195" i="7"/>
  <c r="B195" i="7"/>
  <c r="O189" i="7"/>
  <c r="F187" i="7" s="1"/>
  <c r="N189" i="7"/>
  <c r="M189" i="7"/>
  <c r="L189" i="7"/>
  <c r="C186" i="7" s="1"/>
  <c r="K189" i="7"/>
  <c r="F189" i="7"/>
  <c r="D189" i="7"/>
  <c r="C189" i="7"/>
  <c r="F188" i="7"/>
  <c r="D188" i="7"/>
  <c r="B188" i="7"/>
  <c r="D187" i="7"/>
  <c r="C187" i="7"/>
  <c r="B187" i="7"/>
  <c r="F186" i="7"/>
  <c r="E186" i="7"/>
  <c r="D186" i="7"/>
  <c r="B186" i="7"/>
  <c r="F185" i="7"/>
  <c r="E185" i="7"/>
  <c r="D185" i="7"/>
  <c r="B185" i="7"/>
  <c r="F184" i="7"/>
  <c r="F190" i="7" s="1"/>
  <c r="D184" i="7"/>
  <c r="D190" i="7" s="1"/>
  <c r="B184" i="7"/>
  <c r="O178" i="7"/>
  <c r="N178" i="7"/>
  <c r="M178" i="7"/>
  <c r="L178" i="7"/>
  <c r="K178" i="7"/>
  <c r="F178" i="7"/>
  <c r="F177" i="7"/>
  <c r="D177" i="7"/>
  <c r="B177" i="7"/>
  <c r="F176" i="7"/>
  <c r="C176" i="7"/>
  <c r="B176" i="7"/>
  <c r="F175" i="7"/>
  <c r="F179" i="7" s="1"/>
  <c r="D175" i="7"/>
  <c r="C175" i="7"/>
  <c r="B175" i="7"/>
  <c r="B178" i="7" s="1"/>
  <c r="O169" i="7"/>
  <c r="N169" i="7"/>
  <c r="M169" i="7"/>
  <c r="D165" i="7" s="1"/>
  <c r="L169" i="7"/>
  <c r="C165" i="7" s="1"/>
  <c r="K169" i="7"/>
  <c r="F169" i="7"/>
  <c r="D169" i="7"/>
  <c r="C169" i="7"/>
  <c r="F168" i="7"/>
  <c r="C168" i="7"/>
  <c r="B168" i="7"/>
  <c r="F167" i="7"/>
  <c r="C167" i="7"/>
  <c r="B167" i="7"/>
  <c r="F166" i="7"/>
  <c r="E166" i="7"/>
  <c r="D166" i="7"/>
  <c r="C166" i="7"/>
  <c r="B166" i="7"/>
  <c r="F165" i="7"/>
  <c r="F170" i="7" s="1"/>
  <c r="E165" i="7"/>
  <c r="B165" i="7"/>
  <c r="B169" i="7" s="1"/>
  <c r="O159" i="7"/>
  <c r="F157" i="7" s="1"/>
  <c r="N159" i="7"/>
  <c r="M159" i="7"/>
  <c r="L159" i="7"/>
  <c r="K159" i="7"/>
  <c r="F159" i="7"/>
  <c r="D159" i="7"/>
  <c r="C159" i="7"/>
  <c r="F158" i="7"/>
  <c r="D158" i="7"/>
  <c r="B158" i="7"/>
  <c r="D157" i="7"/>
  <c r="B157" i="7"/>
  <c r="F156" i="7"/>
  <c r="D156" i="7"/>
  <c r="B156" i="7"/>
  <c r="F155" i="7"/>
  <c r="F160" i="7" s="1"/>
  <c r="D155" i="7"/>
  <c r="C155" i="7"/>
  <c r="B155" i="7"/>
  <c r="B159" i="7" s="1"/>
  <c r="O149" i="7"/>
  <c r="N149" i="7"/>
  <c r="M149" i="7"/>
  <c r="L149" i="7"/>
  <c r="K149" i="7"/>
  <c r="E149" i="7"/>
  <c r="D149" i="7"/>
  <c r="C149" i="7"/>
  <c r="E148" i="7"/>
  <c r="B148" i="7"/>
  <c r="F147" i="7"/>
  <c r="E147" i="7"/>
  <c r="B147" i="7"/>
  <c r="F146" i="7"/>
  <c r="E146" i="7"/>
  <c r="B146" i="7"/>
  <c r="O140" i="7"/>
  <c r="N140" i="7"/>
  <c r="M140" i="7"/>
  <c r="L140" i="7"/>
  <c r="K140" i="7"/>
  <c r="E140" i="7"/>
  <c r="D140" i="7"/>
  <c r="C140" i="7"/>
  <c r="E139" i="7"/>
  <c r="B139" i="7"/>
  <c r="E138" i="7"/>
  <c r="B138" i="7"/>
  <c r="E137" i="7"/>
  <c r="B137" i="7"/>
  <c r="B140" i="7" s="1"/>
  <c r="O131" i="7"/>
  <c r="N131" i="7"/>
  <c r="M131" i="7"/>
  <c r="L131" i="7"/>
  <c r="C129" i="7" s="1"/>
  <c r="K131" i="7"/>
  <c r="E131" i="7"/>
  <c r="D131" i="7"/>
  <c r="C131" i="7"/>
  <c r="E130" i="7"/>
  <c r="C130" i="7"/>
  <c r="B130" i="7"/>
  <c r="E129" i="7"/>
  <c r="D129" i="7"/>
  <c r="B129" i="7"/>
  <c r="E128" i="7"/>
  <c r="C128" i="7"/>
  <c r="C132" i="7" s="1"/>
  <c r="B128" i="7"/>
  <c r="B131" i="7" s="1"/>
  <c r="O122" i="7"/>
  <c r="N122" i="7"/>
  <c r="M122" i="7"/>
  <c r="L122" i="7"/>
  <c r="C120" i="7" s="1"/>
  <c r="K122" i="7"/>
  <c r="E122" i="7"/>
  <c r="D122" i="7"/>
  <c r="C122" i="7"/>
  <c r="E121" i="7"/>
  <c r="C121" i="7"/>
  <c r="B121" i="7"/>
  <c r="E120" i="7"/>
  <c r="B120" i="7"/>
  <c r="E119" i="7"/>
  <c r="C119" i="7"/>
  <c r="C123" i="7" s="1"/>
  <c r="B119" i="7"/>
  <c r="O113" i="7"/>
  <c r="N113" i="7"/>
  <c r="M113" i="7"/>
  <c r="L113" i="7"/>
  <c r="K113" i="7"/>
  <c r="E113" i="7"/>
  <c r="D113" i="7"/>
  <c r="C113" i="7"/>
  <c r="E112" i="7"/>
  <c r="B112" i="7"/>
  <c r="F111" i="7"/>
  <c r="E111" i="7"/>
  <c r="C111" i="7"/>
  <c r="B111" i="7"/>
  <c r="E110" i="7"/>
  <c r="C110" i="7"/>
  <c r="B110" i="7"/>
  <c r="F109" i="7"/>
  <c r="E109" i="7"/>
  <c r="E114" i="7" s="1"/>
  <c r="B109" i="7"/>
  <c r="O103" i="7"/>
  <c r="F101" i="7" s="1"/>
  <c r="N103" i="7"/>
  <c r="M103" i="7"/>
  <c r="L103" i="7"/>
  <c r="C100" i="7" s="1"/>
  <c r="K103" i="7"/>
  <c r="F103" i="7"/>
  <c r="D103" i="7"/>
  <c r="C103" i="7"/>
  <c r="F102" i="7"/>
  <c r="D102" i="7"/>
  <c r="C102" i="7"/>
  <c r="B102" i="7"/>
  <c r="D101" i="7"/>
  <c r="C101" i="7"/>
  <c r="B101" i="7"/>
  <c r="F100" i="7"/>
  <c r="F104" i="7" s="1"/>
  <c r="E100" i="7"/>
  <c r="D100" i="7"/>
  <c r="D104" i="7" s="1"/>
  <c r="B100" i="7"/>
  <c r="O94" i="7"/>
  <c r="F92" i="7" s="1"/>
  <c r="N94" i="7"/>
  <c r="M94" i="7"/>
  <c r="L94" i="7"/>
  <c r="K94" i="7"/>
  <c r="F94" i="7"/>
  <c r="D94" i="7"/>
  <c r="C94" i="7"/>
  <c r="F93" i="7"/>
  <c r="D93" i="7"/>
  <c r="C93" i="7"/>
  <c r="B93" i="7"/>
  <c r="D92" i="7"/>
  <c r="D95" i="7" s="1"/>
  <c r="C92" i="7"/>
  <c r="B92" i="7"/>
  <c r="O86" i="7"/>
  <c r="F83" i="7" s="1"/>
  <c r="N86" i="7"/>
  <c r="E84" i="7" s="1"/>
  <c r="M86" i="7"/>
  <c r="L86" i="7"/>
  <c r="K86" i="7"/>
  <c r="F86" i="7"/>
  <c r="E86" i="7"/>
  <c r="C86" i="7"/>
  <c r="F85" i="7"/>
  <c r="E85" i="7"/>
  <c r="C85" i="7"/>
  <c r="B85" i="7"/>
  <c r="F84" i="7"/>
  <c r="C84" i="7"/>
  <c r="B84" i="7"/>
  <c r="C83" i="7"/>
  <c r="C87" i="7" s="1"/>
  <c r="B83" i="7"/>
  <c r="O77" i="7"/>
  <c r="N77" i="7"/>
  <c r="E75" i="7" s="1"/>
  <c r="M77" i="7"/>
  <c r="D74" i="7" s="1"/>
  <c r="L77" i="7"/>
  <c r="K77" i="7"/>
  <c r="F77" i="7"/>
  <c r="E77" i="7"/>
  <c r="C77" i="7"/>
  <c r="F76" i="7"/>
  <c r="E76" i="7"/>
  <c r="C76" i="7"/>
  <c r="B76" i="7"/>
  <c r="F75" i="7"/>
  <c r="C75" i="7"/>
  <c r="B75" i="7"/>
  <c r="F74" i="7"/>
  <c r="F78" i="7" s="1"/>
  <c r="E74" i="7"/>
  <c r="E78" i="7" s="1"/>
  <c r="C74" i="7"/>
  <c r="C78" i="7" s="1"/>
  <c r="B74" i="7"/>
  <c r="O68" i="7"/>
  <c r="F65" i="7" s="1"/>
  <c r="N68" i="7"/>
  <c r="M68" i="7"/>
  <c r="L68" i="7"/>
  <c r="K68" i="7"/>
  <c r="F68" i="7"/>
  <c r="E68" i="7"/>
  <c r="C68" i="7"/>
  <c r="F67" i="7"/>
  <c r="E67" i="7"/>
  <c r="C67" i="7"/>
  <c r="B67" i="7"/>
  <c r="F66" i="7"/>
  <c r="C66" i="7"/>
  <c r="B66" i="7"/>
  <c r="C65" i="7"/>
  <c r="B65" i="7"/>
  <c r="F64" i="7"/>
  <c r="C64" i="7"/>
  <c r="B64" i="7"/>
  <c r="O58" i="7"/>
  <c r="F56" i="7" s="1"/>
  <c r="N58" i="7"/>
  <c r="M58" i="7"/>
  <c r="L58" i="7"/>
  <c r="K58" i="7"/>
  <c r="D58" i="7"/>
  <c r="C58" i="7"/>
  <c r="F57" i="7"/>
  <c r="D57" i="7"/>
  <c r="C57" i="7"/>
  <c r="B57" i="7"/>
  <c r="D56" i="7"/>
  <c r="D59" i="7" s="1"/>
  <c r="C56" i="7"/>
  <c r="B56" i="7"/>
  <c r="O50" i="7"/>
  <c r="F47" i="7" s="1"/>
  <c r="F51" i="7" s="1"/>
  <c r="N50" i="7"/>
  <c r="E50" i="7" s="1"/>
  <c r="M50" i="7"/>
  <c r="L50" i="7"/>
  <c r="K50" i="7"/>
  <c r="F50" i="7"/>
  <c r="C50" i="7"/>
  <c r="F49" i="7"/>
  <c r="E49" i="7"/>
  <c r="C49" i="7"/>
  <c r="B49" i="7"/>
  <c r="F48" i="7"/>
  <c r="C48" i="7"/>
  <c r="B48" i="7"/>
  <c r="D47" i="7"/>
  <c r="C47" i="7"/>
  <c r="C51" i="7" s="1"/>
  <c r="B47" i="7"/>
  <c r="O41" i="7"/>
  <c r="F38" i="7" s="1"/>
  <c r="N41" i="7"/>
  <c r="M41" i="7"/>
  <c r="L41" i="7"/>
  <c r="K41" i="7"/>
  <c r="F41" i="7"/>
  <c r="E41" i="7"/>
  <c r="C41" i="7"/>
  <c r="F40" i="7"/>
  <c r="E40" i="7"/>
  <c r="C40" i="7"/>
  <c r="B40" i="7"/>
  <c r="F39" i="7"/>
  <c r="C39" i="7"/>
  <c r="B39" i="7"/>
  <c r="C38" i="7"/>
  <c r="B38" i="7"/>
  <c r="F37" i="7"/>
  <c r="C37" i="7"/>
  <c r="B37" i="7"/>
  <c r="O31" i="7"/>
  <c r="F31" i="7" s="1"/>
  <c r="N31" i="7"/>
  <c r="M31" i="7"/>
  <c r="L31" i="7"/>
  <c r="C28" i="7" s="1"/>
  <c r="K31" i="7"/>
  <c r="D31" i="7"/>
  <c r="C31" i="7"/>
  <c r="F30" i="7"/>
  <c r="D30" i="7"/>
  <c r="C30" i="7"/>
  <c r="B30" i="7"/>
  <c r="D29" i="7"/>
  <c r="C29" i="7"/>
  <c r="B29" i="7"/>
  <c r="E28" i="7"/>
  <c r="D28" i="7"/>
  <c r="B28" i="7"/>
  <c r="F27" i="7"/>
  <c r="E27" i="7"/>
  <c r="D27" i="7"/>
  <c r="C27" i="7"/>
  <c r="B27" i="7"/>
  <c r="F26" i="7"/>
  <c r="D26" i="7"/>
  <c r="C26" i="7"/>
  <c r="B26" i="7"/>
  <c r="D25" i="7"/>
  <c r="C25" i="7"/>
  <c r="B25" i="7"/>
  <c r="E24" i="7"/>
  <c r="D24" i="7"/>
  <c r="D32" i="7" s="1"/>
  <c r="B24" i="7"/>
  <c r="O18" i="7"/>
  <c r="N18" i="7"/>
  <c r="M18" i="7"/>
  <c r="L18" i="7"/>
  <c r="C15" i="7" s="1"/>
  <c r="K18" i="7"/>
  <c r="F18" i="7"/>
  <c r="D18" i="7"/>
  <c r="C18" i="7"/>
  <c r="F17" i="7"/>
  <c r="D17" i="7"/>
  <c r="C17" i="7"/>
  <c r="B17" i="7"/>
  <c r="D16" i="7"/>
  <c r="C16" i="7"/>
  <c r="B16" i="7"/>
  <c r="D15" i="7"/>
  <c r="B15" i="7"/>
  <c r="F14" i="7"/>
  <c r="D14" i="7"/>
  <c r="C14" i="7"/>
  <c r="B14" i="7"/>
  <c r="F13" i="7"/>
  <c r="D13" i="7"/>
  <c r="C13" i="7"/>
  <c r="C19" i="7" s="1"/>
  <c r="B13" i="7"/>
  <c r="B18" i="7" s="1"/>
  <c r="O7" i="7"/>
  <c r="N7" i="7"/>
  <c r="E4" i="7" s="1"/>
  <c r="M7" i="7"/>
  <c r="L7" i="7"/>
  <c r="K7" i="7"/>
  <c r="F7" i="7"/>
  <c r="E7" i="7"/>
  <c r="F6" i="7"/>
  <c r="E6" i="7"/>
  <c r="D6" i="7"/>
  <c r="B6" i="7"/>
  <c r="F5" i="7"/>
  <c r="E5" i="7"/>
  <c r="B5" i="7"/>
  <c r="F4" i="7"/>
  <c r="B4" i="7"/>
  <c r="F3" i="7"/>
  <c r="E3" i="7"/>
  <c r="B3" i="7"/>
  <c r="M243" i="6"/>
  <c r="L243" i="6"/>
  <c r="D241" i="6" s="1"/>
  <c r="K243" i="6"/>
  <c r="J243" i="6"/>
  <c r="B242" i="6"/>
  <c r="E241" i="6"/>
  <c r="B241" i="6"/>
  <c r="E240" i="6"/>
  <c r="D240" i="6"/>
  <c r="B240" i="6"/>
  <c r="B243" i="6" s="1"/>
  <c r="M234" i="6"/>
  <c r="E234" i="6" s="1"/>
  <c r="L234" i="6"/>
  <c r="K234" i="6"/>
  <c r="J234" i="6"/>
  <c r="D234" i="6"/>
  <c r="B231" i="6"/>
  <c r="B233" i="6"/>
  <c r="E232" i="6"/>
  <c r="B232" i="6"/>
  <c r="D230" i="6"/>
  <c r="C230" i="6"/>
  <c r="B230" i="6"/>
  <c r="C229" i="6"/>
  <c r="B229" i="6"/>
  <c r="C228" i="6"/>
  <c r="B228" i="6"/>
  <c r="D227" i="6"/>
  <c r="C227" i="6"/>
  <c r="B227" i="6"/>
  <c r="D226" i="6"/>
  <c r="C226" i="6"/>
  <c r="B226" i="6"/>
  <c r="C225" i="6"/>
  <c r="B225" i="6"/>
  <c r="M219" i="6"/>
  <c r="L219" i="6"/>
  <c r="K219" i="6"/>
  <c r="J219" i="6"/>
  <c r="E219" i="6"/>
  <c r="D219" i="6"/>
  <c r="E218" i="6"/>
  <c r="B218" i="6"/>
  <c r="E217" i="6"/>
  <c r="B217" i="6"/>
  <c r="E216" i="6"/>
  <c r="B216" i="6"/>
  <c r="E215" i="6"/>
  <c r="B215" i="6"/>
  <c r="E214" i="6"/>
  <c r="B214" i="6"/>
  <c r="E213" i="6"/>
  <c r="B213" i="6"/>
  <c r="M207" i="6"/>
  <c r="L207" i="6"/>
  <c r="K207" i="6"/>
  <c r="C206" i="6" s="1"/>
  <c r="J207" i="6"/>
  <c r="E207" i="6"/>
  <c r="D207" i="6"/>
  <c r="C207" i="6"/>
  <c r="D206" i="6"/>
  <c r="B206" i="6"/>
  <c r="D205" i="6"/>
  <c r="B205" i="6"/>
  <c r="D204" i="6"/>
  <c r="B204" i="6"/>
  <c r="B207" i="6" s="1"/>
  <c r="M198" i="6"/>
  <c r="L198" i="6"/>
  <c r="K198" i="6"/>
  <c r="J198" i="6"/>
  <c r="E198" i="6"/>
  <c r="D198" i="6"/>
  <c r="C198" i="6"/>
  <c r="C197" i="6"/>
  <c r="B197" i="6"/>
  <c r="C196" i="6"/>
  <c r="B196" i="6"/>
  <c r="D195" i="6"/>
  <c r="C195" i="6"/>
  <c r="B195" i="6"/>
  <c r="B198" i="6" s="1"/>
  <c r="M189" i="6"/>
  <c r="E188" i="6" s="1"/>
  <c r="L189" i="6"/>
  <c r="K189" i="6"/>
  <c r="C188" i="6" s="1"/>
  <c r="J189" i="6"/>
  <c r="E189" i="6"/>
  <c r="D189" i="6"/>
  <c r="C189" i="6"/>
  <c r="B188" i="6"/>
  <c r="C187" i="6"/>
  <c r="B187" i="6"/>
  <c r="B186" i="6"/>
  <c r="C185" i="6"/>
  <c r="B185" i="6"/>
  <c r="B184" i="6"/>
  <c r="B189" i="6" s="1"/>
  <c r="M178" i="6"/>
  <c r="L178" i="6"/>
  <c r="K178" i="6"/>
  <c r="J178" i="6"/>
  <c r="E178" i="6"/>
  <c r="D178" i="6"/>
  <c r="E177" i="6"/>
  <c r="D177" i="6"/>
  <c r="B177" i="6"/>
  <c r="E176" i="6"/>
  <c r="D176" i="6"/>
  <c r="B176" i="6"/>
  <c r="E175" i="6"/>
  <c r="E179" i="6" s="1"/>
  <c r="D175" i="6"/>
  <c r="B175" i="6"/>
  <c r="B178" i="6" s="1"/>
  <c r="M169" i="6"/>
  <c r="L169" i="6"/>
  <c r="K169" i="6"/>
  <c r="J169" i="6"/>
  <c r="E169" i="6"/>
  <c r="D169" i="6"/>
  <c r="C169" i="6"/>
  <c r="C168" i="6"/>
  <c r="B168" i="6"/>
  <c r="C167" i="6"/>
  <c r="B167" i="6"/>
  <c r="D166" i="6"/>
  <c r="C166" i="6"/>
  <c r="B166" i="6"/>
  <c r="D165" i="6"/>
  <c r="C165" i="6"/>
  <c r="C170" i="6" s="1"/>
  <c r="B165" i="6"/>
  <c r="B169" i="6" s="1"/>
  <c r="M159" i="6"/>
  <c r="E158" i="6" s="1"/>
  <c r="L159" i="6"/>
  <c r="K159" i="6"/>
  <c r="J159" i="6"/>
  <c r="E159" i="6"/>
  <c r="D159" i="6"/>
  <c r="C159" i="6"/>
  <c r="B158" i="6"/>
  <c r="B157" i="6"/>
  <c r="B156" i="6"/>
  <c r="C155" i="6"/>
  <c r="B155" i="6"/>
  <c r="M149" i="6"/>
  <c r="L149" i="6"/>
  <c r="D148" i="6" s="1"/>
  <c r="K149" i="6"/>
  <c r="J149" i="6"/>
  <c r="E149" i="6"/>
  <c r="D149" i="6"/>
  <c r="C149" i="6"/>
  <c r="E148" i="6"/>
  <c r="B148" i="6"/>
  <c r="E147" i="6"/>
  <c r="B147" i="6"/>
  <c r="E146" i="6"/>
  <c r="E150" i="6" s="1"/>
  <c r="B146" i="6"/>
  <c r="M140" i="6"/>
  <c r="L140" i="6"/>
  <c r="K140" i="6"/>
  <c r="C139" i="6" s="1"/>
  <c r="J140" i="6"/>
  <c r="E140" i="6"/>
  <c r="D140" i="6"/>
  <c r="C140" i="6"/>
  <c r="E139" i="6"/>
  <c r="D139" i="6"/>
  <c r="B139" i="6"/>
  <c r="E138" i="6"/>
  <c r="D138" i="6"/>
  <c r="B138" i="6"/>
  <c r="E137" i="6"/>
  <c r="E141" i="6" s="1"/>
  <c r="D137" i="6"/>
  <c r="D141" i="6" s="1"/>
  <c r="B137" i="6"/>
  <c r="B140" i="6" s="1"/>
  <c r="M131" i="6"/>
  <c r="L131" i="6"/>
  <c r="D130" i="6" s="1"/>
  <c r="K131" i="6"/>
  <c r="J131" i="6"/>
  <c r="E131" i="6"/>
  <c r="D131" i="6"/>
  <c r="C131" i="6"/>
  <c r="C130" i="6"/>
  <c r="B130" i="6"/>
  <c r="D129" i="6"/>
  <c r="C129" i="6"/>
  <c r="B129" i="6"/>
  <c r="C128" i="6"/>
  <c r="C132" i="6" s="1"/>
  <c r="B128" i="6"/>
  <c r="B131" i="6" s="1"/>
  <c r="M122" i="6"/>
  <c r="L122" i="6"/>
  <c r="K122" i="6"/>
  <c r="C122" i="6" s="1"/>
  <c r="J122" i="6"/>
  <c r="E122" i="6"/>
  <c r="E121" i="6"/>
  <c r="B121" i="6"/>
  <c r="E120" i="6"/>
  <c r="B120" i="6"/>
  <c r="E119" i="6"/>
  <c r="E123" i="6" s="1"/>
  <c r="B119" i="6"/>
  <c r="M113" i="6"/>
  <c r="L113" i="6"/>
  <c r="D113" i="6" s="1"/>
  <c r="K113" i="6"/>
  <c r="J113" i="6"/>
  <c r="C113" i="6"/>
  <c r="D112" i="6"/>
  <c r="C112" i="6"/>
  <c r="B112" i="6"/>
  <c r="D111" i="6"/>
  <c r="C111" i="6"/>
  <c r="B111" i="6"/>
  <c r="D110" i="6"/>
  <c r="C110" i="6"/>
  <c r="B110" i="6"/>
  <c r="D109" i="6"/>
  <c r="D114" i="6" s="1"/>
  <c r="C109" i="6"/>
  <c r="B109" i="6"/>
  <c r="M103" i="6"/>
  <c r="L103" i="6"/>
  <c r="D102" i="6" s="1"/>
  <c r="K103" i="6"/>
  <c r="J103" i="6"/>
  <c r="E103" i="6"/>
  <c r="D103" i="6"/>
  <c r="C103" i="6"/>
  <c r="E102" i="6"/>
  <c r="B102" i="6"/>
  <c r="E101" i="6"/>
  <c r="B101" i="6"/>
  <c r="E100" i="6"/>
  <c r="B100" i="6"/>
  <c r="B103" i="6" s="1"/>
  <c r="M94" i="6"/>
  <c r="E92" i="6" s="1"/>
  <c r="L94" i="6"/>
  <c r="K94" i="6"/>
  <c r="C93" i="6" s="1"/>
  <c r="J94" i="6"/>
  <c r="D94" i="6"/>
  <c r="C94" i="6"/>
  <c r="D93" i="6"/>
  <c r="B93" i="6"/>
  <c r="D92" i="6"/>
  <c r="B92" i="6"/>
  <c r="B94" i="6" s="1"/>
  <c r="M86" i="6"/>
  <c r="L86" i="6"/>
  <c r="K86" i="6"/>
  <c r="J86" i="6"/>
  <c r="E86" i="6"/>
  <c r="D86" i="6"/>
  <c r="C86" i="6"/>
  <c r="D85" i="6"/>
  <c r="C85" i="6"/>
  <c r="B85" i="6"/>
  <c r="D84" i="6"/>
  <c r="C84" i="6"/>
  <c r="B84" i="6"/>
  <c r="D83" i="6"/>
  <c r="C83" i="6"/>
  <c r="B83" i="6"/>
  <c r="B86" i="6" s="1"/>
  <c r="M77" i="6"/>
  <c r="E76" i="6" s="1"/>
  <c r="L77" i="6"/>
  <c r="K77" i="6"/>
  <c r="C75" i="6" s="1"/>
  <c r="J77" i="6"/>
  <c r="E77" i="6"/>
  <c r="D77" i="6"/>
  <c r="C77" i="6"/>
  <c r="C76" i="6"/>
  <c r="B76" i="6"/>
  <c r="B75" i="6"/>
  <c r="C74" i="6"/>
  <c r="B74" i="6"/>
  <c r="M68" i="6"/>
  <c r="L68" i="6"/>
  <c r="D67" i="6" s="1"/>
  <c r="K68" i="6"/>
  <c r="J68" i="6"/>
  <c r="E68" i="6"/>
  <c r="D68" i="6"/>
  <c r="C68" i="6"/>
  <c r="E67" i="6"/>
  <c r="B67" i="6"/>
  <c r="E66" i="6"/>
  <c r="B66" i="6"/>
  <c r="E65" i="6"/>
  <c r="B65" i="6"/>
  <c r="E64" i="6"/>
  <c r="E69" i="6" s="1"/>
  <c r="B64" i="6"/>
  <c r="B68" i="6" s="1"/>
  <c r="M58" i="6"/>
  <c r="E57" i="6" s="1"/>
  <c r="L58" i="6"/>
  <c r="D58" i="6" s="1"/>
  <c r="K58" i="6"/>
  <c r="C58" i="6" s="1"/>
  <c r="J58" i="6"/>
  <c r="E58" i="6"/>
  <c r="D57" i="6"/>
  <c r="C57" i="6"/>
  <c r="B57" i="6"/>
  <c r="D56" i="6"/>
  <c r="C56" i="6"/>
  <c r="C59" i="6" s="1"/>
  <c r="B56" i="6"/>
  <c r="B58" i="6" s="1"/>
  <c r="M50" i="6"/>
  <c r="L50" i="6"/>
  <c r="K50" i="6"/>
  <c r="J50" i="6"/>
  <c r="E50" i="6"/>
  <c r="E49" i="6"/>
  <c r="D49" i="6"/>
  <c r="B49" i="6"/>
  <c r="E48" i="6"/>
  <c r="D48" i="6"/>
  <c r="B48" i="6"/>
  <c r="E47" i="6"/>
  <c r="B47" i="6"/>
  <c r="M41" i="6"/>
  <c r="E40" i="6" s="1"/>
  <c r="L41" i="6"/>
  <c r="K41" i="6"/>
  <c r="J41" i="6"/>
  <c r="E41" i="6"/>
  <c r="D41" i="6"/>
  <c r="C41" i="6"/>
  <c r="D40" i="6"/>
  <c r="C40" i="6"/>
  <c r="B40" i="6"/>
  <c r="D39" i="6"/>
  <c r="C39" i="6"/>
  <c r="B39" i="6"/>
  <c r="D38" i="6"/>
  <c r="C38" i="6"/>
  <c r="B38" i="6"/>
  <c r="D37" i="6"/>
  <c r="D42" i="6" s="1"/>
  <c r="C37" i="6"/>
  <c r="C42" i="6" s="1"/>
  <c r="B37" i="6"/>
  <c r="B41" i="6" s="1"/>
  <c r="M31" i="6"/>
  <c r="L31" i="6"/>
  <c r="K31" i="6"/>
  <c r="C29" i="6" s="1"/>
  <c r="J31" i="6"/>
  <c r="E31" i="6"/>
  <c r="D31" i="6"/>
  <c r="C31" i="6"/>
  <c r="C30" i="6"/>
  <c r="B30" i="6"/>
  <c r="B29" i="6"/>
  <c r="D28" i="6"/>
  <c r="C28" i="6"/>
  <c r="B28" i="6"/>
  <c r="D27" i="6"/>
  <c r="C27" i="6"/>
  <c r="B27" i="6"/>
  <c r="C26" i="6"/>
  <c r="B26" i="6"/>
  <c r="B25" i="6"/>
  <c r="C24" i="6"/>
  <c r="B24" i="6"/>
  <c r="M18" i="6"/>
  <c r="L18" i="6"/>
  <c r="K18" i="6"/>
  <c r="C16" i="6" s="1"/>
  <c r="J18" i="6"/>
  <c r="E18" i="6"/>
  <c r="D18" i="6"/>
  <c r="C18" i="6"/>
  <c r="E17" i="6"/>
  <c r="C17" i="6"/>
  <c r="B17" i="6"/>
  <c r="E16" i="6"/>
  <c r="B16" i="6"/>
  <c r="E15" i="6"/>
  <c r="C15" i="6"/>
  <c r="B15" i="6"/>
  <c r="E14" i="6"/>
  <c r="C14" i="6"/>
  <c r="B14" i="6"/>
  <c r="E13" i="6"/>
  <c r="C13" i="6"/>
  <c r="B13" i="6"/>
  <c r="B18" i="6" s="1"/>
  <c r="M7" i="6"/>
  <c r="E4" i="6" s="1"/>
  <c r="L7" i="6"/>
  <c r="K7" i="6"/>
  <c r="J7" i="6"/>
  <c r="E7" i="6"/>
  <c r="D7" i="6"/>
  <c r="C7" i="6"/>
  <c r="E6" i="6"/>
  <c r="D6" i="6"/>
  <c r="B6" i="6"/>
  <c r="E5" i="6"/>
  <c r="D5" i="6"/>
  <c r="B5" i="6"/>
  <c r="D4" i="6"/>
  <c r="B4" i="6"/>
  <c r="E3" i="6"/>
  <c r="D3" i="6"/>
  <c r="B3" i="6"/>
  <c r="AC243" i="5"/>
  <c r="M241" i="5" s="1"/>
  <c r="AB243" i="5"/>
  <c r="L241" i="5" s="1"/>
  <c r="AA243" i="5"/>
  <c r="Z243" i="5"/>
  <c r="Y243" i="5"/>
  <c r="I243" i="5" s="1"/>
  <c r="X243" i="5"/>
  <c r="W243" i="5"/>
  <c r="V243" i="5"/>
  <c r="U243" i="5"/>
  <c r="T243" i="5"/>
  <c r="D242" i="5" s="1"/>
  <c r="S243" i="5"/>
  <c r="R243" i="5"/>
  <c r="M243" i="5"/>
  <c r="L243" i="5"/>
  <c r="K243" i="5"/>
  <c r="J243" i="5"/>
  <c r="H243" i="5"/>
  <c r="G243" i="5"/>
  <c r="F243" i="5"/>
  <c r="E243" i="5"/>
  <c r="D243" i="5"/>
  <c r="C243" i="5"/>
  <c r="L242" i="5"/>
  <c r="K242" i="5"/>
  <c r="H242" i="5"/>
  <c r="G242" i="5"/>
  <c r="C242" i="5"/>
  <c r="B242" i="5"/>
  <c r="K241" i="5"/>
  <c r="H241" i="5"/>
  <c r="G241" i="5"/>
  <c r="D241" i="5"/>
  <c r="C241" i="5"/>
  <c r="B241" i="5"/>
  <c r="L240" i="5"/>
  <c r="K240" i="5"/>
  <c r="H240" i="5"/>
  <c r="H244" i="5" s="1"/>
  <c r="G240" i="5"/>
  <c r="C240" i="5"/>
  <c r="B240" i="5"/>
  <c r="B243" i="5" s="1"/>
  <c r="AC234" i="5"/>
  <c r="AB234" i="5"/>
  <c r="AA234" i="5"/>
  <c r="Z234" i="5"/>
  <c r="Y234" i="5"/>
  <c r="X234" i="5"/>
  <c r="W234" i="5"/>
  <c r="V234" i="5"/>
  <c r="U234" i="5"/>
  <c r="T234" i="5"/>
  <c r="S234" i="5"/>
  <c r="R234" i="5"/>
  <c r="M234" i="5"/>
  <c r="L234" i="5"/>
  <c r="K234" i="5"/>
  <c r="J234" i="5"/>
  <c r="I234" i="5"/>
  <c r="H234" i="5"/>
  <c r="G234" i="5"/>
  <c r="F234" i="5"/>
  <c r="E234" i="5"/>
  <c r="D234" i="5"/>
  <c r="C234" i="5"/>
  <c r="L231" i="5"/>
  <c r="J231" i="5"/>
  <c r="H231" i="5"/>
  <c r="G231" i="5"/>
  <c r="F231" i="5"/>
  <c r="D231" i="5"/>
  <c r="B231" i="5"/>
  <c r="L233" i="5"/>
  <c r="J233" i="5"/>
  <c r="H233" i="5"/>
  <c r="F233" i="5"/>
  <c r="D233" i="5"/>
  <c r="C233" i="5"/>
  <c r="B233" i="5"/>
  <c r="L232" i="5"/>
  <c r="K232" i="5"/>
  <c r="J232" i="5"/>
  <c r="H232" i="5"/>
  <c r="F232" i="5"/>
  <c r="D232" i="5"/>
  <c r="B232" i="5"/>
  <c r="L230" i="5"/>
  <c r="K230" i="5"/>
  <c r="J230" i="5"/>
  <c r="H230" i="5"/>
  <c r="F230" i="5"/>
  <c r="D230" i="5"/>
  <c r="B230" i="5"/>
  <c r="L229" i="5"/>
  <c r="J229" i="5"/>
  <c r="H229" i="5"/>
  <c r="G229" i="5"/>
  <c r="F229" i="5"/>
  <c r="D229" i="5"/>
  <c r="C229" i="5"/>
  <c r="B229" i="5"/>
  <c r="L228" i="5"/>
  <c r="J228" i="5"/>
  <c r="H228" i="5"/>
  <c r="F228" i="5"/>
  <c r="D228" i="5"/>
  <c r="C228" i="5"/>
  <c r="B228" i="5"/>
  <c r="L227" i="5"/>
  <c r="J227" i="5"/>
  <c r="H227" i="5"/>
  <c r="F227" i="5"/>
  <c r="D227" i="5"/>
  <c r="B227" i="5"/>
  <c r="L226" i="5"/>
  <c r="K226" i="5"/>
  <c r="J226" i="5"/>
  <c r="H226" i="5"/>
  <c r="G226" i="5"/>
  <c r="F226" i="5"/>
  <c r="D226" i="5"/>
  <c r="B226" i="5"/>
  <c r="L225" i="5"/>
  <c r="L235" i="5" s="1"/>
  <c r="J225" i="5"/>
  <c r="H225" i="5"/>
  <c r="G225" i="5"/>
  <c r="F225" i="5"/>
  <c r="D225" i="5"/>
  <c r="B225" i="5"/>
  <c r="AC219" i="5"/>
  <c r="AB219" i="5"/>
  <c r="AA219" i="5"/>
  <c r="Z219" i="5"/>
  <c r="Y219" i="5"/>
  <c r="X219" i="5"/>
  <c r="H219" i="5" s="1"/>
  <c r="W219" i="5"/>
  <c r="V219" i="5"/>
  <c r="U219" i="5"/>
  <c r="T219" i="5"/>
  <c r="D219" i="5" s="1"/>
  <c r="S219" i="5"/>
  <c r="R219" i="5"/>
  <c r="M219" i="5"/>
  <c r="L219" i="5"/>
  <c r="I219" i="5"/>
  <c r="E219" i="5"/>
  <c r="C219" i="5"/>
  <c r="M218" i="5"/>
  <c r="L218" i="5"/>
  <c r="I218" i="5"/>
  <c r="H218" i="5"/>
  <c r="E218" i="5"/>
  <c r="D218" i="5"/>
  <c r="C218" i="5"/>
  <c r="B218" i="5"/>
  <c r="M217" i="5"/>
  <c r="L217" i="5"/>
  <c r="K217" i="5"/>
  <c r="I217" i="5"/>
  <c r="H217" i="5"/>
  <c r="G217" i="5"/>
  <c r="E217" i="5"/>
  <c r="D217" i="5"/>
  <c r="B217" i="5"/>
  <c r="M216" i="5"/>
  <c r="L216" i="5"/>
  <c r="I216" i="5"/>
  <c r="H216" i="5"/>
  <c r="E216" i="5"/>
  <c r="D216" i="5"/>
  <c r="C216" i="5"/>
  <c r="B216" i="5"/>
  <c r="M215" i="5"/>
  <c r="L215" i="5"/>
  <c r="K215" i="5"/>
  <c r="I215" i="5"/>
  <c r="H215" i="5"/>
  <c r="G215" i="5"/>
  <c r="E215" i="5"/>
  <c r="D215" i="5"/>
  <c r="B215" i="5"/>
  <c r="M214" i="5"/>
  <c r="L214" i="5"/>
  <c r="I214" i="5"/>
  <c r="H214" i="5"/>
  <c r="E214" i="5"/>
  <c r="D214" i="5"/>
  <c r="C214" i="5"/>
  <c r="B214" i="5"/>
  <c r="M213" i="5"/>
  <c r="L213" i="5"/>
  <c r="L220" i="5" s="1"/>
  <c r="K213" i="5"/>
  <c r="I213" i="5"/>
  <c r="H213" i="5"/>
  <c r="G213" i="5"/>
  <c r="E213" i="5"/>
  <c r="D213" i="5"/>
  <c r="B213" i="5"/>
  <c r="B219" i="5" s="1"/>
  <c r="AC207" i="5"/>
  <c r="AB207" i="5"/>
  <c r="AA207" i="5"/>
  <c r="Z207" i="5"/>
  <c r="Y207" i="5"/>
  <c r="X207" i="5"/>
  <c r="H206" i="5" s="1"/>
  <c r="W207" i="5"/>
  <c r="V207" i="5"/>
  <c r="U207" i="5"/>
  <c r="T207" i="5"/>
  <c r="D205" i="5" s="1"/>
  <c r="S207" i="5"/>
  <c r="R207" i="5"/>
  <c r="M207" i="5"/>
  <c r="L207" i="5"/>
  <c r="K207" i="5"/>
  <c r="J207" i="5"/>
  <c r="I207" i="5"/>
  <c r="H207" i="5"/>
  <c r="G207" i="5"/>
  <c r="F207" i="5"/>
  <c r="E207" i="5"/>
  <c r="D207" i="5"/>
  <c r="C207" i="5"/>
  <c r="L206" i="5"/>
  <c r="K206" i="5"/>
  <c r="J206" i="5"/>
  <c r="G206" i="5"/>
  <c r="F206" i="5"/>
  <c r="D206" i="5"/>
  <c r="C206" i="5"/>
  <c r="B206" i="5"/>
  <c r="L205" i="5"/>
  <c r="K205" i="5"/>
  <c r="J205" i="5"/>
  <c r="H205" i="5"/>
  <c r="G205" i="5"/>
  <c r="F205" i="5"/>
  <c r="C205" i="5"/>
  <c r="B205" i="5"/>
  <c r="L204" i="5"/>
  <c r="K204" i="5"/>
  <c r="J204" i="5"/>
  <c r="J208" i="5" s="1"/>
  <c r="H204" i="5"/>
  <c r="H208" i="5" s="1"/>
  <c r="G204" i="5"/>
  <c r="F204" i="5"/>
  <c r="D204" i="5"/>
  <c r="D208" i="5" s="1"/>
  <c r="C204" i="5"/>
  <c r="C208" i="5" s="1"/>
  <c r="B204" i="5"/>
  <c r="AC198" i="5"/>
  <c r="AB198" i="5"/>
  <c r="AA198" i="5"/>
  <c r="K197" i="5" s="1"/>
  <c r="Z198" i="5"/>
  <c r="Y198" i="5"/>
  <c r="X198" i="5"/>
  <c r="W198" i="5"/>
  <c r="V198" i="5"/>
  <c r="F197" i="5" s="1"/>
  <c r="U198" i="5"/>
  <c r="T198" i="5"/>
  <c r="S198" i="5"/>
  <c r="R198" i="5"/>
  <c r="M198" i="5"/>
  <c r="L198" i="5"/>
  <c r="K198" i="5"/>
  <c r="J198" i="5"/>
  <c r="I198" i="5"/>
  <c r="H198" i="5"/>
  <c r="G198" i="5"/>
  <c r="F198" i="5"/>
  <c r="E198" i="5"/>
  <c r="D198" i="5"/>
  <c r="C198" i="5"/>
  <c r="M197" i="5"/>
  <c r="J197" i="5"/>
  <c r="I197" i="5"/>
  <c r="E197" i="5"/>
  <c r="C197" i="5"/>
  <c r="B197" i="5"/>
  <c r="M196" i="5"/>
  <c r="K196" i="5"/>
  <c r="J196" i="5"/>
  <c r="I196" i="5"/>
  <c r="F196" i="5"/>
  <c r="E196" i="5"/>
  <c r="B196" i="5"/>
  <c r="M195" i="5"/>
  <c r="M199" i="5" s="1"/>
  <c r="J195" i="5"/>
  <c r="I195" i="5"/>
  <c r="G195" i="5"/>
  <c r="F195" i="5"/>
  <c r="E195" i="5"/>
  <c r="B195" i="5"/>
  <c r="B198" i="5" s="1"/>
  <c r="AC189" i="5"/>
  <c r="M188" i="5" s="1"/>
  <c r="AB189" i="5"/>
  <c r="AA189" i="5"/>
  <c r="Z189" i="5"/>
  <c r="Y189" i="5"/>
  <c r="I187" i="5" s="1"/>
  <c r="X189" i="5"/>
  <c r="W189" i="5"/>
  <c r="V189" i="5"/>
  <c r="U189" i="5"/>
  <c r="E185" i="5" s="1"/>
  <c r="T189" i="5"/>
  <c r="S189" i="5"/>
  <c r="R189" i="5"/>
  <c r="M189" i="5"/>
  <c r="L189" i="5"/>
  <c r="K189" i="5"/>
  <c r="J189" i="5"/>
  <c r="I189" i="5"/>
  <c r="H189" i="5"/>
  <c r="G189" i="5"/>
  <c r="F189" i="5"/>
  <c r="E189" i="5"/>
  <c r="D189" i="5"/>
  <c r="C189" i="5"/>
  <c r="L188" i="5"/>
  <c r="H188" i="5"/>
  <c r="D188" i="5"/>
  <c r="B188" i="5"/>
  <c r="L187" i="5"/>
  <c r="H187" i="5"/>
  <c r="D187" i="5"/>
  <c r="B187" i="5"/>
  <c r="L186" i="5"/>
  <c r="J186" i="5"/>
  <c r="H186" i="5"/>
  <c r="D186" i="5"/>
  <c r="B186" i="5"/>
  <c r="L185" i="5"/>
  <c r="J185" i="5"/>
  <c r="H185" i="5"/>
  <c r="D185" i="5"/>
  <c r="B185" i="5"/>
  <c r="L184" i="5"/>
  <c r="H184" i="5"/>
  <c r="F184" i="5"/>
  <c r="D184" i="5"/>
  <c r="B184" i="5"/>
  <c r="AC178" i="5"/>
  <c r="M176" i="5" s="1"/>
  <c r="AB178" i="5"/>
  <c r="L176" i="5" s="1"/>
  <c r="AA178" i="5"/>
  <c r="Z178" i="5"/>
  <c r="Y178" i="5"/>
  <c r="X178" i="5"/>
  <c r="W178" i="5"/>
  <c r="V178" i="5"/>
  <c r="U178" i="5"/>
  <c r="T178" i="5"/>
  <c r="D177" i="5" s="1"/>
  <c r="S178" i="5"/>
  <c r="R178" i="5"/>
  <c r="M178" i="5"/>
  <c r="L178" i="5"/>
  <c r="K178" i="5"/>
  <c r="J178" i="5"/>
  <c r="I178" i="5"/>
  <c r="H178" i="5"/>
  <c r="G178" i="5"/>
  <c r="F178" i="5"/>
  <c r="E178" i="5"/>
  <c r="D178" i="5"/>
  <c r="C178" i="5"/>
  <c r="L177" i="5"/>
  <c r="K177" i="5"/>
  <c r="H177" i="5"/>
  <c r="G177" i="5"/>
  <c r="C177" i="5"/>
  <c r="B177" i="5"/>
  <c r="K176" i="5"/>
  <c r="H176" i="5"/>
  <c r="G176" i="5"/>
  <c r="D176" i="5"/>
  <c r="C176" i="5"/>
  <c r="B176" i="5"/>
  <c r="L175" i="5"/>
  <c r="K175" i="5"/>
  <c r="H175" i="5"/>
  <c r="H179" i="5" s="1"/>
  <c r="G175" i="5"/>
  <c r="C175" i="5"/>
  <c r="B175" i="5"/>
  <c r="B178" i="5" s="1"/>
  <c r="AC169" i="5"/>
  <c r="AB169" i="5"/>
  <c r="AA169" i="5"/>
  <c r="Z169" i="5"/>
  <c r="Y169" i="5"/>
  <c r="X169" i="5"/>
  <c r="W169" i="5"/>
  <c r="V169" i="5"/>
  <c r="U169" i="5"/>
  <c r="T169" i="5"/>
  <c r="S169" i="5"/>
  <c r="R169" i="5"/>
  <c r="M169" i="5"/>
  <c r="L169" i="5"/>
  <c r="K169" i="5"/>
  <c r="J169" i="5"/>
  <c r="I169" i="5"/>
  <c r="H169" i="5"/>
  <c r="G169" i="5"/>
  <c r="F169" i="5"/>
  <c r="E169" i="5"/>
  <c r="D169" i="5"/>
  <c r="C169" i="5"/>
  <c r="L168" i="5"/>
  <c r="J168" i="5"/>
  <c r="H168" i="5"/>
  <c r="G168" i="5"/>
  <c r="F168" i="5"/>
  <c r="D168" i="5"/>
  <c r="B168" i="5"/>
  <c r="L167" i="5"/>
  <c r="J167" i="5"/>
  <c r="H167" i="5"/>
  <c r="F167" i="5"/>
  <c r="D167" i="5"/>
  <c r="C167" i="5"/>
  <c r="B167" i="5"/>
  <c r="L166" i="5"/>
  <c r="K166" i="5"/>
  <c r="J166" i="5"/>
  <c r="H166" i="5"/>
  <c r="F166" i="5"/>
  <c r="D166" i="5"/>
  <c r="B166" i="5"/>
  <c r="L165" i="5"/>
  <c r="K165" i="5"/>
  <c r="J165" i="5"/>
  <c r="H165" i="5"/>
  <c r="F165" i="5"/>
  <c r="F170" i="5" s="1"/>
  <c r="D165" i="5"/>
  <c r="B165" i="5"/>
  <c r="B169" i="5" s="1"/>
  <c r="AC159" i="5"/>
  <c r="AB159" i="5"/>
  <c r="AA159" i="5"/>
  <c r="Z159" i="5"/>
  <c r="Y159" i="5"/>
  <c r="X159" i="5"/>
  <c r="W159" i="5"/>
  <c r="V159" i="5"/>
  <c r="U159" i="5"/>
  <c r="T159" i="5"/>
  <c r="S159" i="5"/>
  <c r="R159" i="5"/>
  <c r="M159" i="5"/>
  <c r="L159" i="5"/>
  <c r="K159" i="5"/>
  <c r="J159" i="5"/>
  <c r="I159" i="5"/>
  <c r="H159" i="5"/>
  <c r="G159" i="5"/>
  <c r="F159" i="5"/>
  <c r="E159" i="5"/>
  <c r="D159" i="5"/>
  <c r="C159" i="5"/>
  <c r="M158" i="5"/>
  <c r="K158" i="5"/>
  <c r="I158" i="5"/>
  <c r="G158" i="5"/>
  <c r="F158" i="5"/>
  <c r="E158" i="5"/>
  <c r="C158" i="5"/>
  <c r="B158" i="5"/>
  <c r="M157" i="5"/>
  <c r="K157" i="5"/>
  <c r="I157" i="5"/>
  <c r="G157" i="5"/>
  <c r="E157" i="5"/>
  <c r="C157" i="5"/>
  <c r="B157" i="5"/>
  <c r="M156" i="5"/>
  <c r="K156" i="5"/>
  <c r="I156" i="5"/>
  <c r="G156" i="5"/>
  <c r="E156" i="5"/>
  <c r="C156" i="5"/>
  <c r="B156" i="5"/>
  <c r="M155" i="5"/>
  <c r="K155" i="5"/>
  <c r="K160" i="5" s="1"/>
  <c r="I155" i="5"/>
  <c r="G155" i="5"/>
  <c r="F155" i="5"/>
  <c r="E155" i="5"/>
  <c r="C155" i="5"/>
  <c r="B155" i="5"/>
  <c r="AC149" i="5"/>
  <c r="M148" i="5" s="1"/>
  <c r="AB149" i="5"/>
  <c r="AA149" i="5"/>
  <c r="Z149" i="5"/>
  <c r="Y149" i="5"/>
  <c r="X149" i="5"/>
  <c r="W149" i="5"/>
  <c r="V149" i="5"/>
  <c r="U149" i="5"/>
  <c r="E148" i="5" s="1"/>
  <c r="T149" i="5"/>
  <c r="S149" i="5"/>
  <c r="R149" i="5"/>
  <c r="M149" i="5"/>
  <c r="L149" i="5"/>
  <c r="K149" i="5"/>
  <c r="J149" i="5"/>
  <c r="I149" i="5"/>
  <c r="H149" i="5"/>
  <c r="G149" i="5"/>
  <c r="F149" i="5"/>
  <c r="E149" i="5"/>
  <c r="D149" i="5"/>
  <c r="C149" i="5"/>
  <c r="L148" i="5"/>
  <c r="J148" i="5"/>
  <c r="H148" i="5"/>
  <c r="F148" i="5"/>
  <c r="D148" i="5"/>
  <c r="B148" i="5"/>
  <c r="L147" i="5"/>
  <c r="J147" i="5"/>
  <c r="H147" i="5"/>
  <c r="F147" i="5"/>
  <c r="D147" i="5"/>
  <c r="B147" i="5"/>
  <c r="L146" i="5"/>
  <c r="J146" i="5"/>
  <c r="I146" i="5"/>
  <c r="H146" i="5"/>
  <c r="H150" i="5" s="1"/>
  <c r="F146" i="5"/>
  <c r="D146" i="5"/>
  <c r="D150" i="5" s="1"/>
  <c r="B146" i="5"/>
  <c r="B149" i="5" s="1"/>
  <c r="AC140" i="5"/>
  <c r="M138" i="5" s="1"/>
  <c r="AB140" i="5"/>
  <c r="AA140" i="5"/>
  <c r="Z140" i="5"/>
  <c r="Y140" i="5"/>
  <c r="X140" i="5"/>
  <c r="W140" i="5"/>
  <c r="V140" i="5"/>
  <c r="U140" i="5"/>
  <c r="E139" i="5" s="1"/>
  <c r="T140" i="5"/>
  <c r="S140" i="5"/>
  <c r="R140" i="5"/>
  <c r="M140" i="5"/>
  <c r="L140" i="5"/>
  <c r="K140" i="5"/>
  <c r="J140" i="5"/>
  <c r="I140" i="5"/>
  <c r="H140" i="5"/>
  <c r="G140" i="5"/>
  <c r="F140" i="5"/>
  <c r="E140" i="5"/>
  <c r="D140" i="5"/>
  <c r="C140" i="5"/>
  <c r="M139" i="5"/>
  <c r="L139" i="5"/>
  <c r="K139" i="5"/>
  <c r="I139" i="5"/>
  <c r="H139" i="5"/>
  <c r="G139" i="5"/>
  <c r="D139" i="5"/>
  <c r="C139" i="5"/>
  <c r="B139" i="5"/>
  <c r="L138" i="5"/>
  <c r="K138" i="5"/>
  <c r="I138" i="5"/>
  <c r="H138" i="5"/>
  <c r="G138" i="5"/>
  <c r="E138" i="5"/>
  <c r="D138" i="5"/>
  <c r="C138" i="5"/>
  <c r="B138" i="5"/>
  <c r="M137" i="5"/>
  <c r="L137" i="5"/>
  <c r="K137" i="5"/>
  <c r="I137" i="5"/>
  <c r="H137" i="5"/>
  <c r="G137" i="5"/>
  <c r="D137" i="5"/>
  <c r="D141" i="5" s="1"/>
  <c r="C137" i="5"/>
  <c r="B137" i="5"/>
  <c r="B140" i="5" s="1"/>
  <c r="AC131" i="5"/>
  <c r="AB131" i="5"/>
  <c r="AA131" i="5"/>
  <c r="K130" i="5" s="1"/>
  <c r="Z131" i="5"/>
  <c r="Y131" i="5"/>
  <c r="X131" i="5"/>
  <c r="H130" i="5" s="1"/>
  <c r="W131" i="5"/>
  <c r="V131" i="5"/>
  <c r="U131" i="5"/>
  <c r="T131" i="5"/>
  <c r="D128" i="5" s="1"/>
  <c r="S131" i="5"/>
  <c r="R131" i="5"/>
  <c r="M131" i="5"/>
  <c r="L131" i="5"/>
  <c r="K131" i="5"/>
  <c r="J131" i="5"/>
  <c r="I131" i="5"/>
  <c r="H131" i="5"/>
  <c r="G131" i="5"/>
  <c r="F131" i="5"/>
  <c r="E131" i="5"/>
  <c r="D131" i="5"/>
  <c r="C131" i="5"/>
  <c r="J130" i="5"/>
  <c r="F130" i="5"/>
  <c r="C130" i="5"/>
  <c r="B130" i="5"/>
  <c r="K129" i="5"/>
  <c r="J129" i="5"/>
  <c r="F129" i="5"/>
  <c r="B129" i="5"/>
  <c r="K128" i="5"/>
  <c r="J128" i="5"/>
  <c r="G128" i="5"/>
  <c r="F128" i="5"/>
  <c r="B128" i="5"/>
  <c r="B131" i="5" s="1"/>
  <c r="AC122" i="5"/>
  <c r="AB122" i="5"/>
  <c r="AA122" i="5"/>
  <c r="Z122" i="5"/>
  <c r="Y122" i="5"/>
  <c r="X122" i="5"/>
  <c r="W122" i="5"/>
  <c r="V122" i="5"/>
  <c r="U122" i="5"/>
  <c r="T122" i="5"/>
  <c r="S122" i="5"/>
  <c r="R122" i="5"/>
  <c r="M122" i="5"/>
  <c r="L122" i="5"/>
  <c r="K122" i="5"/>
  <c r="J122" i="5"/>
  <c r="I122" i="5"/>
  <c r="H122" i="5"/>
  <c r="G122" i="5"/>
  <c r="F122" i="5"/>
  <c r="E122" i="5"/>
  <c r="D122" i="5"/>
  <c r="C122" i="5"/>
  <c r="M121" i="5"/>
  <c r="K121" i="5"/>
  <c r="I121" i="5"/>
  <c r="G121" i="5"/>
  <c r="F121" i="5"/>
  <c r="E121" i="5"/>
  <c r="C121" i="5"/>
  <c r="B121" i="5"/>
  <c r="M120" i="5"/>
  <c r="K120" i="5"/>
  <c r="I120" i="5"/>
  <c r="G120" i="5"/>
  <c r="E120" i="5"/>
  <c r="C120" i="5"/>
  <c r="B120" i="5"/>
  <c r="M119" i="5"/>
  <c r="K119" i="5"/>
  <c r="J119" i="5"/>
  <c r="I119" i="5"/>
  <c r="I123" i="5" s="1"/>
  <c r="G119" i="5"/>
  <c r="E119" i="5"/>
  <c r="E123" i="5" s="1"/>
  <c r="C119" i="5"/>
  <c r="C123" i="5" s="1"/>
  <c r="B119" i="5"/>
  <c r="AC113" i="5"/>
  <c r="AB113" i="5"/>
  <c r="AA113" i="5"/>
  <c r="Z113" i="5"/>
  <c r="J109" i="5" s="1"/>
  <c r="J114" i="5" s="1"/>
  <c r="Y113" i="5"/>
  <c r="X113" i="5"/>
  <c r="W113" i="5"/>
  <c r="V113" i="5"/>
  <c r="F112" i="5" s="1"/>
  <c r="U113" i="5"/>
  <c r="T113" i="5"/>
  <c r="S113" i="5"/>
  <c r="R113" i="5"/>
  <c r="M113" i="5"/>
  <c r="L113" i="5"/>
  <c r="K113" i="5"/>
  <c r="J113" i="5"/>
  <c r="I113" i="5"/>
  <c r="H113" i="5"/>
  <c r="G113" i="5"/>
  <c r="F113" i="5"/>
  <c r="E113" i="5"/>
  <c r="D113" i="5"/>
  <c r="C113" i="5"/>
  <c r="M112" i="5"/>
  <c r="L112" i="5"/>
  <c r="J112" i="5"/>
  <c r="I112" i="5"/>
  <c r="H112" i="5"/>
  <c r="E112" i="5"/>
  <c r="D112" i="5"/>
  <c r="B112" i="5"/>
  <c r="M111" i="5"/>
  <c r="L111" i="5"/>
  <c r="J111" i="5"/>
  <c r="I111" i="5"/>
  <c r="H111" i="5"/>
  <c r="F111" i="5"/>
  <c r="E111" i="5"/>
  <c r="D111" i="5"/>
  <c r="B111" i="5"/>
  <c r="M110" i="5"/>
  <c r="L110" i="5"/>
  <c r="J110" i="5"/>
  <c r="I110" i="5"/>
  <c r="H110" i="5"/>
  <c r="F110" i="5"/>
  <c r="E110" i="5"/>
  <c r="D110" i="5"/>
  <c r="B110" i="5"/>
  <c r="M109" i="5"/>
  <c r="M114" i="5" s="1"/>
  <c r="L109" i="5"/>
  <c r="I109" i="5"/>
  <c r="I114" i="5" s="1"/>
  <c r="H109" i="5"/>
  <c r="H114" i="5" s="1"/>
  <c r="F109" i="5"/>
  <c r="E109" i="5"/>
  <c r="D109" i="5"/>
  <c r="D114" i="5" s="1"/>
  <c r="B109" i="5"/>
  <c r="B113" i="5" s="1"/>
  <c r="AC103" i="5"/>
  <c r="M101" i="5" s="1"/>
  <c r="AB103" i="5"/>
  <c r="AA103" i="5"/>
  <c r="Z103" i="5"/>
  <c r="Y103" i="5"/>
  <c r="X103" i="5"/>
  <c r="W103" i="5"/>
  <c r="V103" i="5"/>
  <c r="U103" i="5"/>
  <c r="E102" i="5" s="1"/>
  <c r="T103" i="5"/>
  <c r="S103" i="5"/>
  <c r="R103" i="5"/>
  <c r="M103" i="5"/>
  <c r="L103" i="5"/>
  <c r="K103" i="5"/>
  <c r="J103" i="5"/>
  <c r="I103" i="5"/>
  <c r="H103" i="5"/>
  <c r="G103" i="5"/>
  <c r="F103" i="5"/>
  <c r="E103" i="5"/>
  <c r="D103" i="5"/>
  <c r="C103" i="5"/>
  <c r="M102" i="5"/>
  <c r="L102" i="5"/>
  <c r="K102" i="5"/>
  <c r="I102" i="5"/>
  <c r="H102" i="5"/>
  <c r="G102" i="5"/>
  <c r="D102" i="5"/>
  <c r="C102" i="5"/>
  <c r="B102" i="5"/>
  <c r="L101" i="5"/>
  <c r="K101" i="5"/>
  <c r="I101" i="5"/>
  <c r="H101" i="5"/>
  <c r="G101" i="5"/>
  <c r="E101" i="5"/>
  <c r="D101" i="5"/>
  <c r="C101" i="5"/>
  <c r="B101" i="5"/>
  <c r="M100" i="5"/>
  <c r="M104" i="5" s="1"/>
  <c r="L100" i="5"/>
  <c r="K100" i="5"/>
  <c r="I100" i="5"/>
  <c r="H100" i="5"/>
  <c r="H104" i="5" s="1"/>
  <c r="G100" i="5"/>
  <c r="D100" i="5"/>
  <c r="C100" i="5"/>
  <c r="B100" i="5"/>
  <c r="B103" i="5" s="1"/>
  <c r="AC94" i="5"/>
  <c r="AB94" i="5"/>
  <c r="AA94" i="5"/>
  <c r="K93" i="5" s="1"/>
  <c r="Z94" i="5"/>
  <c r="Y94" i="5"/>
  <c r="X94" i="5"/>
  <c r="H92" i="5" s="1"/>
  <c r="W94" i="5"/>
  <c r="V94" i="5"/>
  <c r="U94" i="5"/>
  <c r="T94" i="5"/>
  <c r="S94" i="5"/>
  <c r="C92" i="5" s="1"/>
  <c r="R94" i="5"/>
  <c r="M94" i="5"/>
  <c r="L94" i="5"/>
  <c r="K94" i="5"/>
  <c r="J94" i="5"/>
  <c r="I94" i="5"/>
  <c r="H94" i="5"/>
  <c r="G94" i="5"/>
  <c r="F94" i="5"/>
  <c r="E94" i="5"/>
  <c r="D94" i="5"/>
  <c r="C94" i="5"/>
  <c r="J93" i="5"/>
  <c r="H93" i="5"/>
  <c r="F93" i="5"/>
  <c r="D93" i="5"/>
  <c r="C93" i="5"/>
  <c r="B93" i="5"/>
  <c r="J92" i="5"/>
  <c r="F92" i="5"/>
  <c r="F95" i="5" s="1"/>
  <c r="D92" i="5"/>
  <c r="D95" i="5" s="1"/>
  <c r="B92" i="5"/>
  <c r="AC86" i="5"/>
  <c r="AB86" i="5"/>
  <c r="AA86" i="5"/>
  <c r="Z86" i="5"/>
  <c r="Y86" i="5"/>
  <c r="X86" i="5"/>
  <c r="W86" i="5"/>
  <c r="G85" i="5" s="1"/>
  <c r="V86" i="5"/>
  <c r="U86" i="5"/>
  <c r="T86" i="5"/>
  <c r="S86" i="5"/>
  <c r="C84" i="5" s="1"/>
  <c r="R86" i="5"/>
  <c r="M86" i="5"/>
  <c r="L86" i="5"/>
  <c r="K86" i="5"/>
  <c r="J86" i="5"/>
  <c r="I86" i="5"/>
  <c r="H86" i="5"/>
  <c r="G86" i="5"/>
  <c r="F86" i="5"/>
  <c r="E86" i="5"/>
  <c r="D86" i="5"/>
  <c r="C86" i="5"/>
  <c r="M85" i="5"/>
  <c r="K85" i="5"/>
  <c r="J85" i="5"/>
  <c r="I85" i="5"/>
  <c r="F85" i="5"/>
  <c r="E85" i="5"/>
  <c r="C85" i="5"/>
  <c r="B85" i="5"/>
  <c r="M84" i="5"/>
  <c r="K84" i="5"/>
  <c r="J84" i="5"/>
  <c r="I84" i="5"/>
  <c r="G84" i="5"/>
  <c r="F84" i="5"/>
  <c r="E84" i="5"/>
  <c r="B84" i="5"/>
  <c r="M83" i="5"/>
  <c r="M87" i="5" s="1"/>
  <c r="K83" i="5"/>
  <c r="J83" i="5"/>
  <c r="I83" i="5"/>
  <c r="I87" i="5" s="1"/>
  <c r="G83" i="5"/>
  <c r="F83" i="5"/>
  <c r="E83" i="5"/>
  <c r="C83" i="5"/>
  <c r="C87" i="5" s="1"/>
  <c r="B83" i="5"/>
  <c r="AC77" i="5"/>
  <c r="M74" i="5" s="1"/>
  <c r="M78" i="5" s="1"/>
  <c r="AB77" i="5"/>
  <c r="AA77" i="5"/>
  <c r="Z77" i="5"/>
  <c r="J76" i="5" s="1"/>
  <c r="Y77" i="5"/>
  <c r="X77" i="5"/>
  <c r="W77" i="5"/>
  <c r="V77" i="5"/>
  <c r="U77" i="5"/>
  <c r="E76" i="5" s="1"/>
  <c r="T77" i="5"/>
  <c r="S77" i="5"/>
  <c r="R77" i="5"/>
  <c r="M77" i="5"/>
  <c r="L77" i="5"/>
  <c r="K77" i="5"/>
  <c r="J77" i="5"/>
  <c r="I77" i="5"/>
  <c r="H77" i="5"/>
  <c r="G77" i="5"/>
  <c r="F77" i="5"/>
  <c r="E77" i="5"/>
  <c r="D77" i="5"/>
  <c r="C77" i="5"/>
  <c r="M76" i="5"/>
  <c r="L76" i="5"/>
  <c r="I76" i="5"/>
  <c r="H76" i="5"/>
  <c r="D76" i="5"/>
  <c r="B76" i="5"/>
  <c r="M75" i="5"/>
  <c r="L75" i="5"/>
  <c r="J75" i="5"/>
  <c r="I75" i="5"/>
  <c r="H75" i="5"/>
  <c r="E75" i="5"/>
  <c r="D75" i="5"/>
  <c r="B75" i="5"/>
  <c r="L74" i="5"/>
  <c r="L78" i="5" s="1"/>
  <c r="J74" i="5"/>
  <c r="J78" i="5" s="1"/>
  <c r="I74" i="5"/>
  <c r="H74" i="5"/>
  <c r="F74" i="5"/>
  <c r="E74" i="5"/>
  <c r="E78" i="5" s="1"/>
  <c r="D74" i="5"/>
  <c r="B74" i="5"/>
  <c r="AC68" i="5"/>
  <c r="AB68" i="5"/>
  <c r="AA68" i="5"/>
  <c r="Z68" i="5"/>
  <c r="Y68" i="5"/>
  <c r="I66" i="5" s="1"/>
  <c r="X68" i="5"/>
  <c r="H66" i="5" s="1"/>
  <c r="W68" i="5"/>
  <c r="V68" i="5"/>
  <c r="U68" i="5"/>
  <c r="T68" i="5"/>
  <c r="S68" i="5"/>
  <c r="R68" i="5"/>
  <c r="M68" i="5"/>
  <c r="L68" i="5"/>
  <c r="K68" i="5"/>
  <c r="J68" i="5"/>
  <c r="H68" i="5"/>
  <c r="G68" i="5"/>
  <c r="F68" i="5"/>
  <c r="E68" i="5"/>
  <c r="D68" i="5"/>
  <c r="C68" i="5"/>
  <c r="K67" i="5"/>
  <c r="G67" i="5"/>
  <c r="C67" i="5"/>
  <c r="B67" i="5"/>
  <c r="M66" i="5"/>
  <c r="K66" i="5"/>
  <c r="G66" i="5"/>
  <c r="C66" i="5"/>
  <c r="B66" i="5"/>
  <c r="L65" i="5"/>
  <c r="K65" i="5"/>
  <c r="G65" i="5"/>
  <c r="E65" i="5"/>
  <c r="C65" i="5"/>
  <c r="B65" i="5"/>
  <c r="K64" i="5"/>
  <c r="I64" i="5"/>
  <c r="G64" i="5"/>
  <c r="C64" i="5"/>
  <c r="C69" i="5" s="1"/>
  <c r="B64" i="5"/>
  <c r="B68" i="5" s="1"/>
  <c r="AC58" i="5"/>
  <c r="AB58" i="5"/>
  <c r="AA58" i="5"/>
  <c r="Z58" i="5"/>
  <c r="Y58" i="5"/>
  <c r="X58" i="5"/>
  <c r="W58" i="5"/>
  <c r="G56" i="5" s="1"/>
  <c r="V58" i="5"/>
  <c r="U58" i="5"/>
  <c r="E58" i="5" s="1"/>
  <c r="T58" i="5"/>
  <c r="S58" i="5"/>
  <c r="C57" i="5" s="1"/>
  <c r="R58" i="5"/>
  <c r="M58" i="5"/>
  <c r="L58" i="5"/>
  <c r="K58" i="5"/>
  <c r="J58" i="5"/>
  <c r="I58" i="5"/>
  <c r="H58" i="5"/>
  <c r="G58" i="5"/>
  <c r="F58" i="5"/>
  <c r="M57" i="5"/>
  <c r="J57" i="5"/>
  <c r="I57" i="5"/>
  <c r="F57" i="5"/>
  <c r="E57" i="5"/>
  <c r="B57" i="5"/>
  <c r="M56" i="5"/>
  <c r="J56" i="5"/>
  <c r="J59" i="5" s="1"/>
  <c r="I56" i="5"/>
  <c r="I59" i="5" s="1"/>
  <c r="F56" i="5"/>
  <c r="E56" i="5"/>
  <c r="E59" i="5" s="1"/>
  <c r="C56" i="5"/>
  <c r="B56" i="5"/>
  <c r="AC50" i="5"/>
  <c r="AB50" i="5"/>
  <c r="AA50" i="5"/>
  <c r="Z50" i="5"/>
  <c r="Y50" i="5"/>
  <c r="X50" i="5"/>
  <c r="W50" i="5"/>
  <c r="V50" i="5"/>
  <c r="F49" i="5" s="1"/>
  <c r="U50" i="5"/>
  <c r="T50" i="5"/>
  <c r="S50" i="5"/>
  <c r="R50" i="5"/>
  <c r="M50" i="5"/>
  <c r="L50" i="5"/>
  <c r="K50" i="5"/>
  <c r="J50" i="5"/>
  <c r="I50" i="5"/>
  <c r="H50" i="5"/>
  <c r="G50" i="5"/>
  <c r="F50" i="5"/>
  <c r="E50" i="5"/>
  <c r="D50" i="5"/>
  <c r="C50" i="5"/>
  <c r="M49" i="5"/>
  <c r="L49" i="5"/>
  <c r="J49" i="5"/>
  <c r="I49" i="5"/>
  <c r="H49" i="5"/>
  <c r="E49" i="5"/>
  <c r="D49" i="5"/>
  <c r="B49" i="5"/>
  <c r="M48" i="5"/>
  <c r="L48" i="5"/>
  <c r="J48" i="5"/>
  <c r="I48" i="5"/>
  <c r="H48" i="5"/>
  <c r="F48" i="5"/>
  <c r="E48" i="5"/>
  <c r="D48" i="5"/>
  <c r="B48" i="5"/>
  <c r="M47" i="5"/>
  <c r="M51" i="5" s="1"/>
  <c r="L47" i="5"/>
  <c r="L51" i="5" s="1"/>
  <c r="J47" i="5"/>
  <c r="I47" i="5"/>
  <c r="H47" i="5"/>
  <c r="H51" i="5" s="1"/>
  <c r="F47" i="5"/>
  <c r="F51" i="5" s="1"/>
  <c r="E47" i="5"/>
  <c r="D47" i="5"/>
  <c r="B47" i="5"/>
  <c r="B50" i="5" s="1"/>
  <c r="AC41" i="5"/>
  <c r="AB41" i="5"/>
  <c r="L40" i="5" s="1"/>
  <c r="AA41" i="5"/>
  <c r="Z41" i="5"/>
  <c r="Y41" i="5"/>
  <c r="X41" i="5"/>
  <c r="H39" i="5" s="1"/>
  <c r="W41" i="5"/>
  <c r="V41" i="5"/>
  <c r="U41" i="5"/>
  <c r="T41" i="5"/>
  <c r="D38" i="5" s="1"/>
  <c r="S41" i="5"/>
  <c r="R41" i="5"/>
  <c r="M41" i="5"/>
  <c r="L41" i="5"/>
  <c r="K41" i="5"/>
  <c r="J41" i="5"/>
  <c r="I41" i="5"/>
  <c r="H41" i="5"/>
  <c r="G41" i="5"/>
  <c r="D41" i="5"/>
  <c r="C41" i="5"/>
  <c r="K40" i="5"/>
  <c r="J40" i="5"/>
  <c r="H40" i="5"/>
  <c r="G40" i="5"/>
  <c r="F40" i="5"/>
  <c r="D40" i="5"/>
  <c r="C40" i="5"/>
  <c r="B40" i="5"/>
  <c r="L39" i="5"/>
  <c r="K39" i="5"/>
  <c r="G39" i="5"/>
  <c r="F39" i="5"/>
  <c r="D39" i="5"/>
  <c r="C39" i="5"/>
  <c r="B39" i="5"/>
  <c r="L38" i="5"/>
  <c r="K38" i="5"/>
  <c r="H38" i="5"/>
  <c r="G38" i="5"/>
  <c r="C38" i="5"/>
  <c r="B38" i="5"/>
  <c r="L37" i="5"/>
  <c r="K37" i="5"/>
  <c r="J37" i="5"/>
  <c r="H37" i="5"/>
  <c r="G37" i="5"/>
  <c r="D37" i="5"/>
  <c r="C37" i="5"/>
  <c r="C42" i="5" s="1"/>
  <c r="B37" i="5"/>
  <c r="AC31" i="5"/>
  <c r="AB31" i="5"/>
  <c r="AA31" i="5"/>
  <c r="K27" i="5" s="1"/>
  <c r="Z31" i="5"/>
  <c r="Y31" i="5"/>
  <c r="X31" i="5"/>
  <c r="W31" i="5"/>
  <c r="G30" i="5" s="1"/>
  <c r="V31" i="5"/>
  <c r="U31" i="5"/>
  <c r="T31" i="5"/>
  <c r="S31" i="5"/>
  <c r="C29" i="5" s="1"/>
  <c r="R31" i="5"/>
  <c r="M31" i="5"/>
  <c r="L31" i="5"/>
  <c r="K31" i="5"/>
  <c r="J31" i="5"/>
  <c r="I31" i="5"/>
  <c r="H31" i="5"/>
  <c r="G31" i="5"/>
  <c r="F31" i="5"/>
  <c r="E31" i="5"/>
  <c r="D31" i="5"/>
  <c r="C31" i="5"/>
  <c r="M30" i="5"/>
  <c r="J30" i="5"/>
  <c r="I30" i="5"/>
  <c r="F30" i="5"/>
  <c r="E30" i="5"/>
  <c r="C30" i="5"/>
  <c r="B30" i="5"/>
  <c r="M29" i="5"/>
  <c r="J29" i="5"/>
  <c r="I29" i="5"/>
  <c r="F29" i="5"/>
  <c r="E29" i="5"/>
  <c r="B29" i="5"/>
  <c r="M28" i="5"/>
  <c r="K28" i="5"/>
  <c r="J28" i="5"/>
  <c r="I28" i="5"/>
  <c r="F28" i="5"/>
  <c r="E28" i="5"/>
  <c r="B28" i="5"/>
  <c r="M27" i="5"/>
  <c r="J27" i="5"/>
  <c r="I27" i="5"/>
  <c r="G27" i="5"/>
  <c r="F27" i="5"/>
  <c r="E27" i="5"/>
  <c r="B27" i="5"/>
  <c r="M26" i="5"/>
  <c r="J26" i="5"/>
  <c r="I26" i="5"/>
  <c r="F26" i="5"/>
  <c r="E26" i="5"/>
  <c r="C26" i="5"/>
  <c r="B26" i="5"/>
  <c r="M25" i="5"/>
  <c r="J25" i="5"/>
  <c r="I25" i="5"/>
  <c r="F25" i="5"/>
  <c r="E25" i="5"/>
  <c r="B25" i="5"/>
  <c r="M24" i="5"/>
  <c r="M32" i="5" s="1"/>
  <c r="K24" i="5"/>
  <c r="J24" i="5"/>
  <c r="I24" i="5"/>
  <c r="I32" i="5" s="1"/>
  <c r="F24" i="5"/>
  <c r="F32" i="5" s="1"/>
  <c r="E24" i="5"/>
  <c r="E32" i="5" s="1"/>
  <c r="B24" i="5"/>
  <c r="AC18" i="5"/>
  <c r="AB18" i="5"/>
  <c r="AA18" i="5"/>
  <c r="Z18" i="5"/>
  <c r="J17" i="5" s="1"/>
  <c r="Y18" i="5"/>
  <c r="X18" i="5"/>
  <c r="W18" i="5"/>
  <c r="V18" i="5"/>
  <c r="F16" i="5" s="1"/>
  <c r="U18" i="5"/>
  <c r="T18" i="5"/>
  <c r="S18" i="5"/>
  <c r="R18" i="5"/>
  <c r="M18" i="5"/>
  <c r="L18" i="5"/>
  <c r="K18" i="5"/>
  <c r="J18" i="5"/>
  <c r="I18" i="5"/>
  <c r="H18" i="5"/>
  <c r="G18" i="5"/>
  <c r="F18" i="5"/>
  <c r="E18" i="5"/>
  <c r="D18" i="5"/>
  <c r="C18" i="5"/>
  <c r="M17" i="5"/>
  <c r="L17" i="5"/>
  <c r="I17" i="5"/>
  <c r="H17" i="5"/>
  <c r="F17" i="5"/>
  <c r="E17" i="5"/>
  <c r="D17" i="5"/>
  <c r="B17" i="5"/>
  <c r="M16" i="5"/>
  <c r="L16" i="5"/>
  <c r="I16" i="5"/>
  <c r="H16" i="5"/>
  <c r="E16" i="5"/>
  <c r="D16" i="5"/>
  <c r="B16" i="5"/>
  <c r="M15" i="5"/>
  <c r="L15" i="5"/>
  <c r="J15" i="5"/>
  <c r="I15" i="5"/>
  <c r="H15" i="5"/>
  <c r="E15" i="5"/>
  <c r="D15" i="5"/>
  <c r="B15" i="5"/>
  <c r="M14" i="5"/>
  <c r="L14" i="5"/>
  <c r="J14" i="5"/>
  <c r="I14" i="5"/>
  <c r="H14" i="5"/>
  <c r="F14" i="5"/>
  <c r="E14" i="5"/>
  <c r="D14" i="5"/>
  <c r="B14" i="5"/>
  <c r="M13" i="5"/>
  <c r="L13" i="5"/>
  <c r="L19" i="5" s="1"/>
  <c r="I13" i="5"/>
  <c r="H13" i="5"/>
  <c r="H19" i="5" s="1"/>
  <c r="F13" i="5"/>
  <c r="E13" i="5"/>
  <c r="D13" i="5"/>
  <c r="D19" i="5" s="1"/>
  <c r="B13" i="5"/>
  <c r="AC7" i="5"/>
  <c r="M5" i="5" s="1"/>
  <c r="AB7" i="5"/>
  <c r="AA7" i="5"/>
  <c r="Z7" i="5"/>
  <c r="Y7" i="5"/>
  <c r="I6" i="5" s="1"/>
  <c r="X7" i="5"/>
  <c r="W7" i="5"/>
  <c r="V7" i="5"/>
  <c r="U7" i="5"/>
  <c r="E6" i="5" s="1"/>
  <c r="T7" i="5"/>
  <c r="S7" i="5"/>
  <c r="R7" i="5"/>
  <c r="M7" i="5"/>
  <c r="L7" i="5"/>
  <c r="K7" i="5"/>
  <c r="J7" i="5"/>
  <c r="I7" i="5"/>
  <c r="H7" i="5"/>
  <c r="G7" i="5"/>
  <c r="F7" i="5"/>
  <c r="E7" i="5"/>
  <c r="D7" i="5"/>
  <c r="C7" i="5"/>
  <c r="L6" i="5"/>
  <c r="K6" i="5"/>
  <c r="H6" i="5"/>
  <c r="G6" i="5"/>
  <c r="D6" i="5"/>
  <c r="C6" i="5"/>
  <c r="B6" i="5"/>
  <c r="L5" i="5"/>
  <c r="K5" i="5"/>
  <c r="I5" i="5"/>
  <c r="H5" i="5"/>
  <c r="G5" i="5"/>
  <c r="D5" i="5"/>
  <c r="C5" i="5"/>
  <c r="B5" i="5"/>
  <c r="L4" i="5"/>
  <c r="K4" i="5"/>
  <c r="H4" i="5"/>
  <c r="G4" i="5"/>
  <c r="D4" i="5"/>
  <c r="C4" i="5"/>
  <c r="B4" i="5"/>
  <c r="L3" i="5"/>
  <c r="K3" i="5"/>
  <c r="K8" i="5" s="1"/>
  <c r="I3" i="5"/>
  <c r="H3" i="5"/>
  <c r="G3" i="5"/>
  <c r="G8" i="5" s="1"/>
  <c r="D3" i="5"/>
  <c r="D8" i="5" s="1"/>
  <c r="C3" i="5"/>
  <c r="C8" i="5" s="1"/>
  <c r="B3" i="5"/>
  <c r="B7" i="5" s="1"/>
  <c r="K243" i="4"/>
  <c r="J243" i="4"/>
  <c r="C240" i="4" s="1"/>
  <c r="I243" i="4"/>
  <c r="B242" i="4"/>
  <c r="B241" i="4"/>
  <c r="B240" i="4"/>
  <c r="K234" i="4"/>
  <c r="J234" i="4"/>
  <c r="C230" i="4" s="1"/>
  <c r="I234" i="4"/>
  <c r="B231" i="4"/>
  <c r="B233" i="4"/>
  <c r="D232" i="4"/>
  <c r="B232" i="4"/>
  <c r="D230" i="4"/>
  <c r="B230" i="4"/>
  <c r="B229" i="4"/>
  <c r="B228" i="4"/>
  <c r="D227" i="4"/>
  <c r="B227" i="4"/>
  <c r="D226" i="4"/>
  <c r="B226" i="4"/>
  <c r="B225" i="4"/>
  <c r="K219" i="4"/>
  <c r="D219" i="4" s="1"/>
  <c r="J219" i="4"/>
  <c r="I219" i="4"/>
  <c r="D218" i="4"/>
  <c r="B218" i="4"/>
  <c r="B217" i="4"/>
  <c r="D216" i="4"/>
  <c r="B216" i="4"/>
  <c r="B215" i="4"/>
  <c r="D214" i="4"/>
  <c r="B214" i="4"/>
  <c r="B213" i="4"/>
  <c r="K207" i="4"/>
  <c r="D206" i="4" s="1"/>
  <c r="J207" i="4"/>
  <c r="C206" i="4" s="1"/>
  <c r="I207" i="4"/>
  <c r="C207" i="4"/>
  <c r="B206" i="4"/>
  <c r="C205" i="4"/>
  <c r="B205" i="4"/>
  <c r="D204" i="4"/>
  <c r="C204" i="4"/>
  <c r="B204" i="4"/>
  <c r="K198" i="4"/>
  <c r="J198" i="4"/>
  <c r="I198" i="4"/>
  <c r="B197" i="4"/>
  <c r="D196" i="4"/>
  <c r="B196" i="4"/>
  <c r="D195" i="4"/>
  <c r="B195" i="4"/>
  <c r="K189" i="4"/>
  <c r="D189" i="4" s="1"/>
  <c r="J189" i="4"/>
  <c r="C184" i="4" s="1"/>
  <c r="I189" i="4"/>
  <c r="D188" i="4"/>
  <c r="C188" i="4"/>
  <c r="B188" i="4"/>
  <c r="D187" i="4"/>
  <c r="B187" i="4"/>
  <c r="D186" i="4"/>
  <c r="B186" i="4"/>
  <c r="D185" i="4"/>
  <c r="C185" i="4"/>
  <c r="B185" i="4"/>
  <c r="D184" i="4"/>
  <c r="B184" i="4"/>
  <c r="B189" i="4" s="1"/>
  <c r="K178" i="4"/>
  <c r="D177" i="4" s="1"/>
  <c r="J178" i="4"/>
  <c r="I178" i="4"/>
  <c r="D178" i="4"/>
  <c r="C178" i="4"/>
  <c r="C177" i="4"/>
  <c r="B177" i="4"/>
  <c r="D176" i="4"/>
  <c r="C176" i="4"/>
  <c r="B176" i="4"/>
  <c r="D175" i="4"/>
  <c r="C175" i="4"/>
  <c r="B175" i="4"/>
  <c r="K169" i="4"/>
  <c r="D166" i="4" s="1"/>
  <c r="J169" i="4"/>
  <c r="I169" i="4"/>
  <c r="B168" i="4"/>
  <c r="D167" i="4"/>
  <c r="B167" i="4"/>
  <c r="B166" i="4"/>
  <c r="D165" i="4"/>
  <c r="C165" i="4"/>
  <c r="B165" i="4"/>
  <c r="K159" i="4"/>
  <c r="J159" i="4"/>
  <c r="I159" i="4"/>
  <c r="B158" i="4"/>
  <c r="D157" i="4"/>
  <c r="C157" i="4"/>
  <c r="B157" i="4"/>
  <c r="D156" i="4"/>
  <c r="B156" i="4"/>
  <c r="D155" i="4"/>
  <c r="B155" i="4"/>
  <c r="K149" i="4"/>
  <c r="D147" i="4" s="1"/>
  <c r="J149" i="4"/>
  <c r="I149" i="4"/>
  <c r="B148" i="4"/>
  <c r="B147" i="4"/>
  <c r="C146" i="4"/>
  <c r="B146" i="4"/>
  <c r="K140" i="4"/>
  <c r="J140" i="4"/>
  <c r="I140" i="4"/>
  <c r="C139" i="4"/>
  <c r="B139" i="4"/>
  <c r="B138" i="4"/>
  <c r="D137" i="4"/>
  <c r="B137" i="4"/>
  <c r="K131" i="4"/>
  <c r="J131" i="4"/>
  <c r="I131" i="4"/>
  <c r="D130" i="4"/>
  <c r="C130" i="4"/>
  <c r="B130" i="4"/>
  <c r="C129" i="4"/>
  <c r="B129" i="4"/>
  <c r="B128" i="4"/>
  <c r="K122" i="4"/>
  <c r="J122" i="4"/>
  <c r="I122" i="4"/>
  <c r="C122" i="4"/>
  <c r="D121" i="4"/>
  <c r="C121" i="4"/>
  <c r="B121" i="4"/>
  <c r="D120" i="4"/>
  <c r="C120" i="4"/>
  <c r="B120" i="4"/>
  <c r="C119" i="4"/>
  <c r="C123" i="4" s="1"/>
  <c r="B119" i="4"/>
  <c r="B122" i="4" s="1"/>
  <c r="K113" i="4"/>
  <c r="D113" i="4" s="1"/>
  <c r="J113" i="4"/>
  <c r="I113" i="4"/>
  <c r="D112" i="4"/>
  <c r="B112" i="4"/>
  <c r="B111" i="4"/>
  <c r="D110" i="4"/>
  <c r="B110" i="4"/>
  <c r="B109" i="4"/>
  <c r="K103" i="4"/>
  <c r="D102" i="4" s="1"/>
  <c r="J103" i="4"/>
  <c r="C102" i="4" s="1"/>
  <c r="I103" i="4"/>
  <c r="C103" i="4"/>
  <c r="B102" i="4"/>
  <c r="C101" i="4"/>
  <c r="B101" i="4"/>
  <c r="D100" i="4"/>
  <c r="C100" i="4"/>
  <c r="B100" i="4"/>
  <c r="K94" i="4"/>
  <c r="D94" i="4" s="1"/>
  <c r="J94" i="4"/>
  <c r="I94" i="4"/>
  <c r="D93" i="4"/>
  <c r="B93" i="4"/>
  <c r="D92" i="4"/>
  <c r="D95" i="4" s="1"/>
  <c r="B92" i="4"/>
  <c r="K86" i="4"/>
  <c r="J86" i="4"/>
  <c r="C86" i="4" s="1"/>
  <c r="I86" i="4"/>
  <c r="C85" i="4"/>
  <c r="B85" i="4"/>
  <c r="C84" i="4"/>
  <c r="B84" i="4"/>
  <c r="B83" i="4"/>
  <c r="B86" i="4" s="1"/>
  <c r="K77" i="4"/>
  <c r="D75" i="4" s="1"/>
  <c r="J77" i="4"/>
  <c r="C77" i="4" s="1"/>
  <c r="I77" i="4"/>
  <c r="C76" i="4"/>
  <c r="B76" i="4"/>
  <c r="B75" i="4"/>
  <c r="C74" i="4"/>
  <c r="B74" i="4"/>
  <c r="K68" i="4"/>
  <c r="J68" i="4"/>
  <c r="I68" i="4"/>
  <c r="C68" i="4"/>
  <c r="D67" i="4"/>
  <c r="B67" i="4"/>
  <c r="D66" i="4"/>
  <c r="C66" i="4"/>
  <c r="B66" i="4"/>
  <c r="C65" i="4"/>
  <c r="B65" i="4"/>
  <c r="B64" i="4"/>
  <c r="B68" i="4" s="1"/>
  <c r="K58" i="4"/>
  <c r="J58" i="4"/>
  <c r="C56" i="4" s="1"/>
  <c r="I58" i="4"/>
  <c r="D57" i="4"/>
  <c r="B57" i="4"/>
  <c r="B56" i="4"/>
  <c r="K50" i="4"/>
  <c r="D49" i="4" s="1"/>
  <c r="J50" i="4"/>
  <c r="C49" i="4" s="1"/>
  <c r="I50" i="4"/>
  <c r="C50" i="4"/>
  <c r="B49" i="4"/>
  <c r="C48" i="4"/>
  <c r="B48" i="4"/>
  <c r="D47" i="4"/>
  <c r="C47" i="4"/>
  <c r="B47" i="4"/>
  <c r="K41" i="4"/>
  <c r="J41" i="4"/>
  <c r="C40" i="4" s="1"/>
  <c r="I41" i="4"/>
  <c r="D41" i="4"/>
  <c r="D40" i="4"/>
  <c r="B40" i="4"/>
  <c r="D39" i="4"/>
  <c r="B39" i="4"/>
  <c r="D38" i="4"/>
  <c r="B38" i="4"/>
  <c r="D37" i="4"/>
  <c r="B37" i="4"/>
  <c r="K31" i="4"/>
  <c r="J31" i="4"/>
  <c r="I31" i="4"/>
  <c r="B30" i="4"/>
  <c r="D29" i="4"/>
  <c r="B29" i="4"/>
  <c r="D28" i="4"/>
  <c r="C28" i="4"/>
  <c r="B28" i="4"/>
  <c r="D27" i="4"/>
  <c r="C27" i="4"/>
  <c r="B27" i="4"/>
  <c r="D26" i="4"/>
  <c r="B26" i="4"/>
  <c r="D25" i="4"/>
  <c r="B25" i="4"/>
  <c r="D24" i="4"/>
  <c r="C24" i="4"/>
  <c r="B24" i="4"/>
  <c r="K18" i="4"/>
  <c r="J18" i="4"/>
  <c r="I18" i="4"/>
  <c r="B17" i="4"/>
  <c r="D16" i="4"/>
  <c r="C16" i="4"/>
  <c r="B16" i="4"/>
  <c r="D15" i="4"/>
  <c r="C15" i="4"/>
  <c r="B15" i="4"/>
  <c r="D14" i="4"/>
  <c r="B14" i="4"/>
  <c r="D13" i="4"/>
  <c r="B13" i="4"/>
  <c r="K7" i="4"/>
  <c r="J7" i="4"/>
  <c r="I7" i="4"/>
  <c r="D6" i="4"/>
  <c r="B6" i="4"/>
  <c r="C5" i="4"/>
  <c r="B5" i="4"/>
  <c r="B4" i="4"/>
  <c r="D3" i="4"/>
  <c r="B3" i="4"/>
  <c r="Q243" i="3"/>
  <c r="G241" i="3" s="1"/>
  <c r="P243" i="3"/>
  <c r="O243" i="3"/>
  <c r="N243" i="3"/>
  <c r="D243" i="3" s="1"/>
  <c r="M243" i="3"/>
  <c r="L243" i="3"/>
  <c r="D242" i="3"/>
  <c r="C242" i="3"/>
  <c r="B242" i="3"/>
  <c r="E241" i="3"/>
  <c r="D241" i="3"/>
  <c r="B241" i="3"/>
  <c r="G240" i="3"/>
  <c r="F240" i="3"/>
  <c r="E240" i="3"/>
  <c r="D240" i="3"/>
  <c r="C240" i="3"/>
  <c r="B240" i="3"/>
  <c r="Q234" i="3"/>
  <c r="P234" i="3"/>
  <c r="O234" i="3"/>
  <c r="E234" i="3" s="1"/>
  <c r="N234" i="3"/>
  <c r="M234" i="3"/>
  <c r="C234" i="3" s="1"/>
  <c r="L234" i="3"/>
  <c r="G234" i="3"/>
  <c r="G231" i="3"/>
  <c r="E231" i="3"/>
  <c r="B231" i="3"/>
  <c r="G233" i="3"/>
  <c r="F233" i="3"/>
  <c r="D233" i="3"/>
  <c r="C233" i="3"/>
  <c r="B233" i="3"/>
  <c r="G232" i="3"/>
  <c r="F232" i="3"/>
  <c r="E232" i="3"/>
  <c r="C232" i="3"/>
  <c r="B232" i="3"/>
  <c r="G230" i="3"/>
  <c r="F230" i="3"/>
  <c r="D230" i="3"/>
  <c r="C230" i="3"/>
  <c r="B230" i="3"/>
  <c r="G229" i="3"/>
  <c r="F229" i="3"/>
  <c r="E229" i="3"/>
  <c r="C229" i="3"/>
  <c r="B229" i="3"/>
  <c r="G228" i="3"/>
  <c r="F228" i="3"/>
  <c r="D228" i="3"/>
  <c r="C228" i="3"/>
  <c r="B228" i="3"/>
  <c r="G227" i="3"/>
  <c r="F227" i="3"/>
  <c r="E227" i="3"/>
  <c r="C227" i="3"/>
  <c r="B227" i="3"/>
  <c r="G226" i="3"/>
  <c r="F226" i="3"/>
  <c r="D226" i="3"/>
  <c r="C226" i="3"/>
  <c r="B226" i="3"/>
  <c r="G225" i="3"/>
  <c r="F225" i="3"/>
  <c r="E225" i="3"/>
  <c r="C225" i="3"/>
  <c r="B225" i="3"/>
  <c r="Q219" i="3"/>
  <c r="P219" i="3"/>
  <c r="O219" i="3"/>
  <c r="N219" i="3"/>
  <c r="D215" i="3" s="1"/>
  <c r="M219" i="3"/>
  <c r="L219" i="3"/>
  <c r="F219" i="3"/>
  <c r="E219" i="3"/>
  <c r="G218" i="3"/>
  <c r="F218" i="3"/>
  <c r="E218" i="3"/>
  <c r="C218" i="3"/>
  <c r="B218" i="3"/>
  <c r="F217" i="3"/>
  <c r="E217" i="3"/>
  <c r="D217" i="3"/>
  <c r="B217" i="3"/>
  <c r="G216" i="3"/>
  <c r="F216" i="3"/>
  <c r="E216" i="3"/>
  <c r="C216" i="3"/>
  <c r="B216" i="3"/>
  <c r="F215" i="3"/>
  <c r="E215" i="3"/>
  <c r="B215" i="3"/>
  <c r="G214" i="3"/>
  <c r="F214" i="3"/>
  <c r="E214" i="3"/>
  <c r="C214" i="3"/>
  <c r="B214" i="3"/>
  <c r="F213" i="3"/>
  <c r="E213" i="3"/>
  <c r="D213" i="3"/>
  <c r="B213" i="3"/>
  <c r="Q207" i="3"/>
  <c r="P207" i="3"/>
  <c r="O207" i="3"/>
  <c r="N207" i="3"/>
  <c r="M207" i="3"/>
  <c r="L207" i="3"/>
  <c r="E207" i="3"/>
  <c r="D207" i="3"/>
  <c r="E206" i="3"/>
  <c r="D206" i="3"/>
  <c r="B206" i="3"/>
  <c r="G205" i="3"/>
  <c r="F205" i="3"/>
  <c r="E205" i="3"/>
  <c r="D205" i="3"/>
  <c r="C205" i="3"/>
  <c r="B205" i="3"/>
  <c r="E204" i="3"/>
  <c r="D204" i="3"/>
  <c r="D208" i="3" s="1"/>
  <c r="B204" i="3"/>
  <c r="Q198" i="3"/>
  <c r="P198" i="3"/>
  <c r="O198" i="3"/>
  <c r="N198" i="3"/>
  <c r="M198" i="3"/>
  <c r="L198" i="3"/>
  <c r="E198" i="3"/>
  <c r="D198" i="3"/>
  <c r="F197" i="3"/>
  <c r="E197" i="3"/>
  <c r="D197" i="3"/>
  <c r="B197" i="3"/>
  <c r="G196" i="3"/>
  <c r="E196" i="3"/>
  <c r="D196" i="3"/>
  <c r="C196" i="3"/>
  <c r="B196" i="3"/>
  <c r="F195" i="3"/>
  <c r="E195" i="3"/>
  <c r="E199" i="3" s="1"/>
  <c r="D195" i="3"/>
  <c r="B195" i="3"/>
  <c r="Q189" i="3"/>
  <c r="P189" i="3"/>
  <c r="O189" i="3"/>
  <c r="N189" i="3"/>
  <c r="D189" i="3" s="1"/>
  <c r="M189" i="3"/>
  <c r="L189" i="3"/>
  <c r="F189" i="3"/>
  <c r="E189" i="3"/>
  <c r="F188" i="3"/>
  <c r="E188" i="3"/>
  <c r="B188" i="3"/>
  <c r="G187" i="3"/>
  <c r="F187" i="3"/>
  <c r="E187" i="3"/>
  <c r="D187" i="3"/>
  <c r="C187" i="3"/>
  <c r="B187" i="3"/>
  <c r="F186" i="3"/>
  <c r="E186" i="3"/>
  <c r="B186" i="3"/>
  <c r="G185" i="3"/>
  <c r="F185" i="3"/>
  <c r="E185" i="3"/>
  <c r="C185" i="3"/>
  <c r="B185" i="3"/>
  <c r="F184" i="3"/>
  <c r="E184" i="3"/>
  <c r="B184" i="3"/>
  <c r="B189" i="3" s="1"/>
  <c r="Q178" i="3"/>
  <c r="P178" i="3"/>
  <c r="O178" i="3"/>
  <c r="N178" i="3"/>
  <c r="M178" i="3"/>
  <c r="L178" i="3"/>
  <c r="F178" i="3"/>
  <c r="E178" i="3"/>
  <c r="G177" i="3"/>
  <c r="F177" i="3"/>
  <c r="E177" i="3"/>
  <c r="B177" i="3"/>
  <c r="F176" i="3"/>
  <c r="E176" i="3"/>
  <c r="D176" i="3"/>
  <c r="B176" i="3"/>
  <c r="F175" i="3"/>
  <c r="E175" i="3"/>
  <c r="C175" i="3"/>
  <c r="B175" i="3"/>
  <c r="Q169" i="3"/>
  <c r="P169" i="3"/>
  <c r="O169" i="3"/>
  <c r="N169" i="3"/>
  <c r="D167" i="3" s="1"/>
  <c r="M169" i="3"/>
  <c r="L169" i="3"/>
  <c r="G169" i="3"/>
  <c r="F169" i="3"/>
  <c r="C169" i="3"/>
  <c r="G168" i="3"/>
  <c r="F168" i="3"/>
  <c r="C168" i="3"/>
  <c r="B168" i="3"/>
  <c r="G167" i="3"/>
  <c r="F167" i="3"/>
  <c r="C167" i="3"/>
  <c r="B167" i="3"/>
  <c r="G166" i="3"/>
  <c r="F166" i="3"/>
  <c r="C166" i="3"/>
  <c r="B166" i="3"/>
  <c r="G165" i="3"/>
  <c r="F165" i="3"/>
  <c r="D165" i="3"/>
  <c r="C165" i="3"/>
  <c r="B165" i="3"/>
  <c r="Q159" i="3"/>
  <c r="P159" i="3"/>
  <c r="O159" i="3"/>
  <c r="N159" i="3"/>
  <c r="M159" i="3"/>
  <c r="L159" i="3"/>
  <c r="E159" i="3"/>
  <c r="D159" i="3"/>
  <c r="E158" i="3"/>
  <c r="D158" i="3"/>
  <c r="B158" i="3"/>
  <c r="G157" i="3"/>
  <c r="E157" i="3"/>
  <c r="D157" i="3"/>
  <c r="B157" i="3"/>
  <c r="F156" i="3"/>
  <c r="E156" i="3"/>
  <c r="D156" i="3"/>
  <c r="B156" i="3"/>
  <c r="G155" i="3"/>
  <c r="E155" i="3"/>
  <c r="D155" i="3"/>
  <c r="C155" i="3"/>
  <c r="B155" i="3"/>
  <c r="Q149" i="3"/>
  <c r="P149" i="3"/>
  <c r="O149" i="3"/>
  <c r="N149" i="3"/>
  <c r="M149" i="3"/>
  <c r="L149" i="3"/>
  <c r="G149" i="3"/>
  <c r="D149" i="3"/>
  <c r="C149" i="3"/>
  <c r="G148" i="3"/>
  <c r="D148" i="3"/>
  <c r="C148" i="3"/>
  <c r="B148" i="3"/>
  <c r="G147" i="3"/>
  <c r="F147" i="3"/>
  <c r="E147" i="3"/>
  <c r="D147" i="3"/>
  <c r="C147" i="3"/>
  <c r="B147" i="3"/>
  <c r="G146" i="3"/>
  <c r="G150" i="3" s="1"/>
  <c r="D146" i="3"/>
  <c r="C146" i="3"/>
  <c r="B146" i="3"/>
  <c r="Q140" i="3"/>
  <c r="P140" i="3"/>
  <c r="O140" i="3"/>
  <c r="N140" i="3"/>
  <c r="M140" i="3"/>
  <c r="L140" i="3"/>
  <c r="G140" i="3"/>
  <c r="D140" i="3"/>
  <c r="C140" i="3"/>
  <c r="G139" i="3"/>
  <c r="E139" i="3"/>
  <c r="D139" i="3"/>
  <c r="C139" i="3"/>
  <c r="B139" i="3"/>
  <c r="G138" i="3"/>
  <c r="F138" i="3"/>
  <c r="D138" i="3"/>
  <c r="C138" i="3"/>
  <c r="B138" i="3"/>
  <c r="G137" i="3"/>
  <c r="E137" i="3"/>
  <c r="D137" i="3"/>
  <c r="C137" i="3"/>
  <c r="B137" i="3"/>
  <c r="Q131" i="3"/>
  <c r="P131" i="3"/>
  <c r="O131" i="3"/>
  <c r="E131" i="3" s="1"/>
  <c r="N131" i="3"/>
  <c r="D131" i="3" s="1"/>
  <c r="M131" i="3"/>
  <c r="C129" i="3" s="1"/>
  <c r="L131" i="3"/>
  <c r="E130" i="3"/>
  <c r="D130" i="3"/>
  <c r="B130" i="3"/>
  <c r="F129" i="3"/>
  <c r="E129" i="3"/>
  <c r="D129" i="3"/>
  <c r="B129" i="3"/>
  <c r="E128" i="3"/>
  <c r="D128" i="3"/>
  <c r="D132" i="3" s="1"/>
  <c r="C128" i="3"/>
  <c r="B128" i="3"/>
  <c r="Q122" i="3"/>
  <c r="P122" i="3"/>
  <c r="O122" i="3"/>
  <c r="N122" i="3"/>
  <c r="M122" i="3"/>
  <c r="L122" i="3"/>
  <c r="G122" i="3"/>
  <c r="D122" i="3"/>
  <c r="C122" i="3"/>
  <c r="G121" i="3"/>
  <c r="E121" i="3"/>
  <c r="D121" i="3"/>
  <c r="C121" i="3"/>
  <c r="B121" i="3"/>
  <c r="G120" i="3"/>
  <c r="D120" i="3"/>
  <c r="C120" i="3"/>
  <c r="B120" i="3"/>
  <c r="G119" i="3"/>
  <c r="D119" i="3"/>
  <c r="D123" i="3" s="1"/>
  <c r="C119" i="3"/>
  <c r="B119" i="3"/>
  <c r="Q113" i="3"/>
  <c r="P113" i="3"/>
  <c r="O113" i="3"/>
  <c r="N113" i="3"/>
  <c r="M113" i="3"/>
  <c r="L113" i="3"/>
  <c r="F112" i="3"/>
  <c r="B112" i="3"/>
  <c r="E111" i="3"/>
  <c r="D111" i="3"/>
  <c r="B111" i="3"/>
  <c r="E110" i="3"/>
  <c r="D110" i="3"/>
  <c r="B110" i="3"/>
  <c r="G109" i="3"/>
  <c r="E109" i="3"/>
  <c r="D109" i="3"/>
  <c r="B109" i="3"/>
  <c r="B113" i="3" s="1"/>
  <c r="Q103" i="3"/>
  <c r="P103" i="3"/>
  <c r="F103" i="3" s="1"/>
  <c r="O103" i="3"/>
  <c r="N103" i="3"/>
  <c r="M103" i="3"/>
  <c r="L103" i="3"/>
  <c r="E103" i="3"/>
  <c r="D103" i="3"/>
  <c r="F102" i="3"/>
  <c r="E102" i="3"/>
  <c r="B102" i="3"/>
  <c r="G101" i="3"/>
  <c r="F101" i="3"/>
  <c r="E101" i="3"/>
  <c r="D101" i="3"/>
  <c r="C101" i="3"/>
  <c r="B101" i="3"/>
  <c r="F100" i="3"/>
  <c r="F104" i="3" s="1"/>
  <c r="E100" i="3"/>
  <c r="E104" i="3" s="1"/>
  <c r="B100" i="3"/>
  <c r="Q94" i="3"/>
  <c r="G94" i="3" s="1"/>
  <c r="P94" i="3"/>
  <c r="O94" i="3"/>
  <c r="N94" i="3"/>
  <c r="D93" i="3" s="1"/>
  <c r="M94" i="3"/>
  <c r="C94" i="3" s="1"/>
  <c r="L94" i="3"/>
  <c r="F94" i="3"/>
  <c r="E94" i="3"/>
  <c r="G93" i="3"/>
  <c r="F93" i="3"/>
  <c r="E93" i="3"/>
  <c r="C93" i="3"/>
  <c r="B93" i="3"/>
  <c r="G92" i="3"/>
  <c r="G95" i="3" s="1"/>
  <c r="F92" i="3"/>
  <c r="E92" i="3"/>
  <c r="D92" i="3"/>
  <c r="D95" i="3" s="1"/>
  <c r="C92" i="3"/>
  <c r="C95" i="3" s="1"/>
  <c r="B92" i="3"/>
  <c r="Q86" i="3"/>
  <c r="P86" i="3"/>
  <c r="F86" i="3" s="1"/>
  <c r="O86" i="3"/>
  <c r="E84" i="3" s="1"/>
  <c r="N86" i="3"/>
  <c r="D84" i="3" s="1"/>
  <c r="M86" i="3"/>
  <c r="L86" i="3"/>
  <c r="G86" i="3"/>
  <c r="D86" i="3"/>
  <c r="C86" i="3"/>
  <c r="G85" i="3"/>
  <c r="D85" i="3"/>
  <c r="C85" i="3"/>
  <c r="B85" i="3"/>
  <c r="G84" i="3"/>
  <c r="F84" i="3"/>
  <c r="C84" i="3"/>
  <c r="B84" i="3"/>
  <c r="G83" i="3"/>
  <c r="D83" i="3"/>
  <c r="C83" i="3"/>
  <c r="B83" i="3"/>
  <c r="Q77" i="3"/>
  <c r="G77" i="3" s="1"/>
  <c r="P77" i="3"/>
  <c r="F75" i="3" s="1"/>
  <c r="O77" i="3"/>
  <c r="E75" i="3" s="1"/>
  <c r="N77" i="3"/>
  <c r="M77" i="3"/>
  <c r="C77" i="3" s="1"/>
  <c r="L77" i="3"/>
  <c r="E77" i="3"/>
  <c r="D77" i="3"/>
  <c r="E76" i="3"/>
  <c r="D76" i="3"/>
  <c r="B76" i="3"/>
  <c r="G75" i="3"/>
  <c r="D75" i="3"/>
  <c r="C75" i="3"/>
  <c r="B75" i="3"/>
  <c r="E74" i="3"/>
  <c r="D74" i="3"/>
  <c r="B74" i="3"/>
  <c r="B77" i="3" s="1"/>
  <c r="Q68" i="3"/>
  <c r="G68" i="3" s="1"/>
  <c r="P68" i="3"/>
  <c r="O68" i="3"/>
  <c r="N68" i="3"/>
  <c r="D68" i="3" s="1"/>
  <c r="M68" i="3"/>
  <c r="C68" i="3" s="1"/>
  <c r="L68" i="3"/>
  <c r="F68" i="3"/>
  <c r="E68" i="3"/>
  <c r="F67" i="3"/>
  <c r="E67" i="3"/>
  <c r="B67" i="3"/>
  <c r="G66" i="3"/>
  <c r="F66" i="3"/>
  <c r="E66" i="3"/>
  <c r="D66" i="3"/>
  <c r="C66" i="3"/>
  <c r="B66" i="3"/>
  <c r="F65" i="3"/>
  <c r="E65" i="3"/>
  <c r="B65" i="3"/>
  <c r="G64" i="3"/>
  <c r="F64" i="3"/>
  <c r="E64" i="3"/>
  <c r="D64" i="3"/>
  <c r="C64" i="3"/>
  <c r="B64" i="3"/>
  <c r="Q58" i="3"/>
  <c r="P58" i="3"/>
  <c r="F58" i="3" s="1"/>
  <c r="O58" i="3"/>
  <c r="E56" i="3" s="1"/>
  <c r="N58" i="3"/>
  <c r="D56" i="3" s="1"/>
  <c r="D59" i="3" s="1"/>
  <c r="M58" i="3"/>
  <c r="L58" i="3"/>
  <c r="G58" i="3"/>
  <c r="D58" i="3"/>
  <c r="C58" i="3"/>
  <c r="G57" i="3"/>
  <c r="D57" i="3"/>
  <c r="C57" i="3"/>
  <c r="B57" i="3"/>
  <c r="G56" i="3"/>
  <c r="G59" i="3" s="1"/>
  <c r="F56" i="3"/>
  <c r="C56" i="3"/>
  <c r="C59" i="3" s="1"/>
  <c r="B56" i="3"/>
  <c r="B58" i="3" s="1"/>
  <c r="Q50" i="3"/>
  <c r="P50" i="3"/>
  <c r="F50" i="3" s="1"/>
  <c r="O50" i="3"/>
  <c r="E49" i="3" s="1"/>
  <c r="N50" i="3"/>
  <c r="D50" i="3" s="1"/>
  <c r="M50" i="3"/>
  <c r="C50" i="3" s="1"/>
  <c r="L50" i="3"/>
  <c r="G50" i="3"/>
  <c r="E50" i="3"/>
  <c r="G49" i="3"/>
  <c r="F49" i="3"/>
  <c r="C49" i="3"/>
  <c r="B49" i="3"/>
  <c r="G48" i="3"/>
  <c r="F48" i="3"/>
  <c r="E48" i="3"/>
  <c r="D48" i="3"/>
  <c r="C48" i="3"/>
  <c r="B48" i="3"/>
  <c r="G47" i="3"/>
  <c r="G51" i="3" s="1"/>
  <c r="F47" i="3"/>
  <c r="F51" i="3" s="1"/>
  <c r="C47" i="3"/>
  <c r="C51" i="3" s="1"/>
  <c r="B47" i="3"/>
  <c r="B50" i="3" s="1"/>
  <c r="Q41" i="3"/>
  <c r="G39" i="3" s="1"/>
  <c r="P41" i="3"/>
  <c r="O41" i="3"/>
  <c r="E41" i="3" s="1"/>
  <c r="N41" i="3"/>
  <c r="D39" i="3" s="1"/>
  <c r="M41" i="3"/>
  <c r="C39" i="3" s="1"/>
  <c r="L41" i="3"/>
  <c r="G41" i="3"/>
  <c r="F41" i="3"/>
  <c r="C41" i="3"/>
  <c r="G40" i="3"/>
  <c r="F40" i="3"/>
  <c r="C40" i="3"/>
  <c r="B40" i="3"/>
  <c r="F39" i="3"/>
  <c r="E39" i="3"/>
  <c r="B39" i="3"/>
  <c r="G38" i="3"/>
  <c r="F38" i="3"/>
  <c r="C38" i="3"/>
  <c r="B38" i="3"/>
  <c r="F37" i="3"/>
  <c r="F42" i="3" s="1"/>
  <c r="E37" i="3"/>
  <c r="B37" i="3"/>
  <c r="B41" i="3" s="1"/>
  <c r="Q31" i="3"/>
  <c r="G31" i="3" s="1"/>
  <c r="P31" i="3"/>
  <c r="F31" i="3" s="1"/>
  <c r="O31" i="3"/>
  <c r="N31" i="3"/>
  <c r="D30" i="3" s="1"/>
  <c r="M31" i="3"/>
  <c r="C31" i="3" s="1"/>
  <c r="L31" i="3"/>
  <c r="E31" i="3"/>
  <c r="D31" i="3"/>
  <c r="F30" i="3"/>
  <c r="E30" i="3"/>
  <c r="B30" i="3"/>
  <c r="G29" i="3"/>
  <c r="F29" i="3"/>
  <c r="E29" i="3"/>
  <c r="D29" i="3"/>
  <c r="C29" i="3"/>
  <c r="B29" i="3"/>
  <c r="F28" i="3"/>
  <c r="E28" i="3"/>
  <c r="B28" i="3"/>
  <c r="G27" i="3"/>
  <c r="F27" i="3"/>
  <c r="E27" i="3"/>
  <c r="D27" i="3"/>
  <c r="C27" i="3"/>
  <c r="B27" i="3"/>
  <c r="F26" i="3"/>
  <c r="E26" i="3"/>
  <c r="B26" i="3"/>
  <c r="G25" i="3"/>
  <c r="F25" i="3"/>
  <c r="E25" i="3"/>
  <c r="D25" i="3"/>
  <c r="C25" i="3"/>
  <c r="B25" i="3"/>
  <c r="F24" i="3"/>
  <c r="F32" i="3" s="1"/>
  <c r="E24" i="3"/>
  <c r="E32" i="3" s="1"/>
  <c r="B24" i="3"/>
  <c r="B31" i="3" s="1"/>
  <c r="Q18" i="3"/>
  <c r="G18" i="3" s="1"/>
  <c r="P18" i="3"/>
  <c r="F18" i="3" s="1"/>
  <c r="O18" i="3"/>
  <c r="N18" i="3"/>
  <c r="D17" i="3" s="1"/>
  <c r="M18" i="3"/>
  <c r="C18" i="3" s="1"/>
  <c r="L18" i="3"/>
  <c r="E18" i="3"/>
  <c r="D18" i="3"/>
  <c r="F17" i="3"/>
  <c r="E17" i="3"/>
  <c r="B17" i="3"/>
  <c r="G16" i="3"/>
  <c r="F16" i="3"/>
  <c r="E16" i="3"/>
  <c r="D16" i="3"/>
  <c r="C16" i="3"/>
  <c r="B16" i="3"/>
  <c r="F15" i="3"/>
  <c r="E15" i="3"/>
  <c r="B15" i="3"/>
  <c r="G14" i="3"/>
  <c r="F14" i="3"/>
  <c r="E14" i="3"/>
  <c r="D14" i="3"/>
  <c r="C14" i="3"/>
  <c r="B14" i="3"/>
  <c r="F13" i="3"/>
  <c r="F19" i="3" s="1"/>
  <c r="E13" i="3"/>
  <c r="E19" i="3" s="1"/>
  <c r="B13" i="3"/>
  <c r="B18" i="3" s="1"/>
  <c r="Q7" i="3"/>
  <c r="G5" i="3" s="1"/>
  <c r="P7" i="3"/>
  <c r="F5" i="3" s="1"/>
  <c r="O7" i="3"/>
  <c r="N7" i="3"/>
  <c r="D7" i="3" s="1"/>
  <c r="M7" i="3"/>
  <c r="C5" i="3" s="1"/>
  <c r="L7" i="3"/>
  <c r="F7" i="3"/>
  <c r="E7" i="3"/>
  <c r="F6" i="3"/>
  <c r="E6" i="3"/>
  <c r="B6" i="3"/>
  <c r="E5" i="3"/>
  <c r="D5" i="3"/>
  <c r="B5" i="3"/>
  <c r="F4" i="3"/>
  <c r="E4" i="3"/>
  <c r="B4" i="3"/>
  <c r="E3" i="3"/>
  <c r="E8" i="3" s="1"/>
  <c r="D3" i="3"/>
  <c r="B3" i="3"/>
  <c r="B219" i="2"/>
  <c r="C216" i="2" s="1"/>
  <c r="B211" i="2"/>
  <c r="B197" i="2"/>
  <c r="C195" i="2" s="1"/>
  <c r="C192" i="2"/>
  <c r="C191" i="2"/>
  <c r="B186" i="2"/>
  <c r="B178" i="2"/>
  <c r="C177" i="2" s="1"/>
  <c r="C176" i="2"/>
  <c r="C175" i="2"/>
  <c r="B170" i="2"/>
  <c r="B160" i="2"/>
  <c r="B152" i="2"/>
  <c r="B143" i="2"/>
  <c r="B134" i="2"/>
  <c r="B126" i="2"/>
  <c r="B118" i="2"/>
  <c r="B110" i="2"/>
  <c r="C108" i="2" s="1"/>
  <c r="B102" i="2"/>
  <c r="B93" i="2"/>
  <c r="C92" i="2" s="1"/>
  <c r="C91" i="2"/>
  <c r="B85" i="2"/>
  <c r="B78" i="2"/>
  <c r="C76" i="2"/>
  <c r="B70" i="2"/>
  <c r="C67" i="2" s="1"/>
  <c r="B62" i="2"/>
  <c r="C58" i="2"/>
  <c r="B53" i="2"/>
  <c r="B46" i="2"/>
  <c r="B38" i="2"/>
  <c r="B29" i="2"/>
  <c r="B17" i="2"/>
  <c r="B7" i="2"/>
  <c r="C3" i="2" s="1"/>
  <c r="E169" i="3" l="1"/>
  <c r="E168" i="3"/>
  <c r="E166" i="3"/>
  <c r="F74" i="3"/>
  <c r="F78" i="3" s="1"/>
  <c r="F76" i="3"/>
  <c r="C159" i="3"/>
  <c r="C158" i="3"/>
  <c r="C156" i="3"/>
  <c r="C160" i="3" s="1"/>
  <c r="C7" i="4"/>
  <c r="C3" i="4"/>
  <c r="C8" i="4" s="1"/>
  <c r="C4" i="4"/>
  <c r="C37" i="4"/>
  <c r="C226" i="4"/>
  <c r="C241" i="4"/>
  <c r="E5" i="5"/>
  <c r="F6" i="5"/>
  <c r="F5" i="5"/>
  <c r="F4" i="5"/>
  <c r="F3" i="5"/>
  <c r="M19" i="5"/>
  <c r="B31" i="5"/>
  <c r="C27" i="5"/>
  <c r="D30" i="5"/>
  <c r="D29" i="5"/>
  <c r="D28" i="5"/>
  <c r="D27" i="5"/>
  <c r="D26" i="5"/>
  <c r="D25" i="5"/>
  <c r="D24" i="5"/>
  <c r="D32" i="5" s="1"/>
  <c r="D42" i="5"/>
  <c r="E40" i="5"/>
  <c r="E39" i="5"/>
  <c r="E38" i="5"/>
  <c r="E37" i="5"/>
  <c r="M40" i="5"/>
  <c r="M39" i="5"/>
  <c r="M38" i="5"/>
  <c r="M37" i="5"/>
  <c r="H57" i="5"/>
  <c r="H56" i="5"/>
  <c r="H59" i="5" s="1"/>
  <c r="G112" i="5"/>
  <c r="G111" i="5"/>
  <c r="G110" i="5"/>
  <c r="G109" i="5"/>
  <c r="G114" i="5" s="1"/>
  <c r="E177" i="5"/>
  <c r="E175" i="5"/>
  <c r="F187" i="5"/>
  <c r="F186" i="5"/>
  <c r="J188" i="5"/>
  <c r="J184" i="5"/>
  <c r="J187" i="5"/>
  <c r="E242" i="5"/>
  <c r="E240" i="5"/>
  <c r="C6" i="6"/>
  <c r="C5" i="6"/>
  <c r="C4" i="6"/>
  <c r="C3" i="6"/>
  <c r="C19" i="6"/>
  <c r="D29" i="6"/>
  <c r="D25" i="6"/>
  <c r="D30" i="6"/>
  <c r="D26" i="6"/>
  <c r="D50" i="6"/>
  <c r="D47" i="6"/>
  <c r="D51" i="6" s="1"/>
  <c r="D59" i="6"/>
  <c r="E93" i="6"/>
  <c r="D122" i="6"/>
  <c r="D121" i="6"/>
  <c r="D120" i="6"/>
  <c r="D119" i="6"/>
  <c r="D128" i="6"/>
  <c r="D132" i="6" s="1"/>
  <c r="C158" i="6"/>
  <c r="C156" i="6"/>
  <c r="E205" i="6"/>
  <c r="E206" i="6"/>
  <c r="C219" i="6"/>
  <c r="C218" i="6"/>
  <c r="C217" i="6"/>
  <c r="C216" i="6"/>
  <c r="C215" i="6"/>
  <c r="C214" i="6"/>
  <c r="C213" i="6"/>
  <c r="D41" i="7"/>
  <c r="D40" i="7"/>
  <c r="D39" i="7"/>
  <c r="D38" i="7"/>
  <c r="D37" i="7"/>
  <c r="E66" i="7"/>
  <c r="E65" i="7"/>
  <c r="E64" i="7"/>
  <c r="D86" i="7"/>
  <c r="D85" i="7"/>
  <c r="D84" i="7"/>
  <c r="D83" i="7"/>
  <c r="C95" i="7"/>
  <c r="C138" i="7"/>
  <c r="C139" i="7"/>
  <c r="C137" i="7"/>
  <c r="B149" i="7"/>
  <c r="C147" i="7"/>
  <c r="C148" i="7"/>
  <c r="C146" i="7"/>
  <c r="E175" i="7"/>
  <c r="E179" i="7" s="1"/>
  <c r="E178" i="7"/>
  <c r="E177" i="7"/>
  <c r="E176" i="7"/>
  <c r="C195" i="7"/>
  <c r="C196" i="7"/>
  <c r="C197" i="7"/>
  <c r="E240" i="7"/>
  <c r="E243" i="7"/>
  <c r="E242" i="7"/>
  <c r="E241" i="7"/>
  <c r="C7" i="8"/>
  <c r="C3" i="8"/>
  <c r="C4" i="8"/>
  <c r="C6" i="8"/>
  <c r="C5" i="8"/>
  <c r="G7" i="8"/>
  <c r="G4" i="8"/>
  <c r="G5" i="8"/>
  <c r="G3" i="8"/>
  <c r="C17" i="8"/>
  <c r="C15" i="8"/>
  <c r="C13" i="8"/>
  <c r="C14" i="8"/>
  <c r="C16" i="8"/>
  <c r="G17" i="8"/>
  <c r="G15" i="8"/>
  <c r="G13" i="8"/>
  <c r="G14" i="8"/>
  <c r="G18" i="8"/>
  <c r="D29" i="8"/>
  <c r="D27" i="8"/>
  <c r="D25" i="8"/>
  <c r="D31" i="8"/>
  <c r="D30" i="8"/>
  <c r="D26" i="8"/>
  <c r="D24" i="8"/>
  <c r="D32" i="8" s="1"/>
  <c r="F41" i="8"/>
  <c r="F37" i="8"/>
  <c r="F39" i="8"/>
  <c r="F38" i="8"/>
  <c r="D120" i="8"/>
  <c r="D122" i="8"/>
  <c r="D121" i="8"/>
  <c r="D119" i="8"/>
  <c r="D5" i="9"/>
  <c r="D7" i="9"/>
  <c r="D4" i="9"/>
  <c r="D6" i="9"/>
  <c r="D3" i="9"/>
  <c r="D8" i="9" s="1"/>
  <c r="C15" i="9"/>
  <c r="C16" i="9"/>
  <c r="F29" i="9"/>
  <c r="F25" i="9"/>
  <c r="F31" i="9"/>
  <c r="F26" i="9"/>
  <c r="F24" i="9"/>
  <c r="F30" i="9"/>
  <c r="F28" i="9"/>
  <c r="F27" i="9"/>
  <c r="D86" i="9"/>
  <c r="D85" i="9"/>
  <c r="D84" i="9"/>
  <c r="D83" i="9"/>
  <c r="D87" i="9" s="1"/>
  <c r="C95" i="9"/>
  <c r="E37" i="10"/>
  <c r="E41" i="10"/>
  <c r="E38" i="10"/>
  <c r="E40" i="10"/>
  <c r="E39" i="10"/>
  <c r="F67" i="10"/>
  <c r="F68" i="10"/>
  <c r="C78" i="10"/>
  <c r="C130" i="10"/>
  <c r="C129" i="10"/>
  <c r="C128" i="10"/>
  <c r="C132" i="10" s="1"/>
  <c r="C131" i="10"/>
  <c r="G130" i="10"/>
  <c r="G131" i="10"/>
  <c r="G129" i="10"/>
  <c r="G128" i="10"/>
  <c r="G132" i="10" s="1"/>
  <c r="E234" i="11"/>
  <c r="E231" i="11"/>
  <c r="E229" i="11"/>
  <c r="E225" i="11"/>
  <c r="E233" i="11"/>
  <c r="E228" i="11"/>
  <c r="E232" i="11"/>
  <c r="E227" i="11"/>
  <c r="E230" i="11"/>
  <c r="E226" i="11"/>
  <c r="E78" i="3"/>
  <c r="E120" i="3"/>
  <c r="E122" i="3"/>
  <c r="G131" i="3"/>
  <c r="G130" i="3"/>
  <c r="G129" i="3"/>
  <c r="F157" i="3"/>
  <c r="F155" i="3"/>
  <c r="F159" i="3"/>
  <c r="C179" i="3"/>
  <c r="C176" i="3"/>
  <c r="C178" i="3"/>
  <c r="G176" i="3"/>
  <c r="G178" i="3"/>
  <c r="C94" i="4"/>
  <c r="C92" i="4"/>
  <c r="C159" i="4"/>
  <c r="C158" i="4"/>
  <c r="C155" i="4"/>
  <c r="C198" i="4"/>
  <c r="C196" i="4"/>
  <c r="C197" i="4"/>
  <c r="I8" i="5"/>
  <c r="C49" i="5"/>
  <c r="C48" i="5"/>
  <c r="C47" i="5"/>
  <c r="G49" i="5"/>
  <c r="G48" i="5"/>
  <c r="G47" i="5"/>
  <c r="K49" i="5"/>
  <c r="K48" i="5"/>
  <c r="K47" i="5"/>
  <c r="K51" i="5" s="1"/>
  <c r="C59" i="5"/>
  <c r="K57" i="5"/>
  <c r="K56" i="5"/>
  <c r="K59" i="5" s="1"/>
  <c r="D67" i="5"/>
  <c r="D65" i="5"/>
  <c r="L66" i="5"/>
  <c r="L64" i="5"/>
  <c r="C76" i="5"/>
  <c r="C75" i="5"/>
  <c r="C74" i="5"/>
  <c r="C78" i="5" s="1"/>
  <c r="K76" i="5"/>
  <c r="K75" i="5"/>
  <c r="K74" i="5"/>
  <c r="K78" i="5" s="1"/>
  <c r="E147" i="5"/>
  <c r="E146" i="5"/>
  <c r="E150" i="5" s="1"/>
  <c r="F157" i="5"/>
  <c r="F156" i="5"/>
  <c r="F160" i="5" s="1"/>
  <c r="J158" i="5"/>
  <c r="J157" i="5"/>
  <c r="I185" i="5"/>
  <c r="I188" i="5"/>
  <c r="I184" i="5"/>
  <c r="E206" i="5"/>
  <c r="E205" i="5"/>
  <c r="E204" i="5"/>
  <c r="M206" i="5"/>
  <c r="M205" i="5"/>
  <c r="M204" i="5"/>
  <c r="E94" i="6"/>
  <c r="C121" i="6"/>
  <c r="C120" i="6"/>
  <c r="C119" i="6"/>
  <c r="C148" i="6"/>
  <c r="C147" i="6"/>
  <c r="C146" i="6"/>
  <c r="C150" i="6" s="1"/>
  <c r="D68" i="7"/>
  <c r="D67" i="7"/>
  <c r="D66" i="7"/>
  <c r="D65" i="7"/>
  <c r="D64" i="7"/>
  <c r="D77" i="7"/>
  <c r="D76" i="7"/>
  <c r="D75" i="7"/>
  <c r="D78" i="7" s="1"/>
  <c r="F208" i="7"/>
  <c r="F38" i="9"/>
  <c r="F40" i="9"/>
  <c r="F39" i="9"/>
  <c r="F37" i="9"/>
  <c r="F41" i="9"/>
  <c r="D77" i="9"/>
  <c r="D76" i="9"/>
  <c r="D75" i="9"/>
  <c r="D74" i="9"/>
  <c r="G4" i="3"/>
  <c r="G6" i="3"/>
  <c r="F113" i="3"/>
  <c r="F111" i="3"/>
  <c r="F122" i="3"/>
  <c r="F121" i="3"/>
  <c r="F119" i="3"/>
  <c r="F158" i="3"/>
  <c r="E165" i="3"/>
  <c r="D86" i="4"/>
  <c r="D83" i="4"/>
  <c r="D84" i="4"/>
  <c r="C156" i="4"/>
  <c r="C160" i="4" s="1"/>
  <c r="C234" i="4"/>
  <c r="C232" i="4"/>
  <c r="C227" i="4"/>
  <c r="C233" i="4"/>
  <c r="C228" i="4"/>
  <c r="E3" i="5"/>
  <c r="M4" i="5"/>
  <c r="B18" i="5"/>
  <c r="G24" i="5"/>
  <c r="K25" i="5"/>
  <c r="K32" i="5" s="1"/>
  <c r="G28" i="5"/>
  <c r="K29" i="5"/>
  <c r="H30" i="5"/>
  <c r="H29" i="5"/>
  <c r="H28" i="5"/>
  <c r="H27" i="5"/>
  <c r="H26" i="5"/>
  <c r="H25" i="5"/>
  <c r="H24" i="5"/>
  <c r="L30" i="5"/>
  <c r="L29" i="5"/>
  <c r="L28" i="5"/>
  <c r="L27" i="5"/>
  <c r="L26" i="5"/>
  <c r="L25" i="5"/>
  <c r="L24" i="5"/>
  <c r="I40" i="5"/>
  <c r="I39" i="5"/>
  <c r="I38" i="5"/>
  <c r="I37" i="5"/>
  <c r="D57" i="5"/>
  <c r="D56" i="5"/>
  <c r="D59" i="5" s="1"/>
  <c r="D58" i="5"/>
  <c r="L57" i="5"/>
  <c r="L56" i="5"/>
  <c r="L59" i="5" s="1"/>
  <c r="D64" i="5"/>
  <c r="D69" i="5" s="1"/>
  <c r="I68" i="5"/>
  <c r="E66" i="5"/>
  <c r="E64" i="5"/>
  <c r="M67" i="5"/>
  <c r="M65" i="5"/>
  <c r="D85" i="5"/>
  <c r="D84" i="5"/>
  <c r="D83" i="5"/>
  <c r="D87" i="5" s="1"/>
  <c r="H85" i="5"/>
  <c r="H84" i="5"/>
  <c r="H83" i="5"/>
  <c r="H87" i="5" s="1"/>
  <c r="L85" i="5"/>
  <c r="L84" i="5"/>
  <c r="L83" i="5"/>
  <c r="C112" i="5"/>
  <c r="C111" i="5"/>
  <c r="C110" i="5"/>
  <c r="C109" i="5"/>
  <c r="K112" i="5"/>
  <c r="K111" i="5"/>
  <c r="K110" i="5"/>
  <c r="K109" i="5"/>
  <c r="D129" i="5"/>
  <c r="D132" i="5" s="1"/>
  <c r="I177" i="5"/>
  <c r="I175" i="5"/>
  <c r="H190" i="5"/>
  <c r="E186" i="5"/>
  <c r="I242" i="5"/>
  <c r="I240" i="5"/>
  <c r="C194" i="2"/>
  <c r="B7" i="3"/>
  <c r="F3" i="3"/>
  <c r="F8" i="3" s="1"/>
  <c r="D4" i="3"/>
  <c r="D8" i="3" s="1"/>
  <c r="D6" i="3"/>
  <c r="C7" i="3"/>
  <c r="G7" i="3"/>
  <c r="C13" i="3"/>
  <c r="G13" i="3"/>
  <c r="C15" i="3"/>
  <c r="G15" i="3"/>
  <c r="C17" i="3"/>
  <c r="G17" i="3"/>
  <c r="C24" i="3"/>
  <c r="C32" i="3" s="1"/>
  <c r="G24" i="3"/>
  <c r="C26" i="3"/>
  <c r="G26" i="3"/>
  <c r="C28" i="3"/>
  <c r="G28" i="3"/>
  <c r="C30" i="3"/>
  <c r="G30" i="3"/>
  <c r="C37" i="3"/>
  <c r="C42" i="3" s="1"/>
  <c r="G37" i="3"/>
  <c r="G42" i="3" s="1"/>
  <c r="E38" i="3"/>
  <c r="E40" i="3"/>
  <c r="D41" i="3"/>
  <c r="D47" i="3"/>
  <c r="D49" i="3"/>
  <c r="F57" i="3"/>
  <c r="E58" i="3"/>
  <c r="E69" i="3"/>
  <c r="C65" i="3"/>
  <c r="G65" i="3"/>
  <c r="C67" i="3"/>
  <c r="C69" i="3" s="1"/>
  <c r="G67" i="3"/>
  <c r="C74" i="3"/>
  <c r="G74" i="3"/>
  <c r="G78" i="3" s="1"/>
  <c r="C76" i="3"/>
  <c r="G76" i="3"/>
  <c r="F77" i="3"/>
  <c r="B86" i="3"/>
  <c r="F83" i="3"/>
  <c r="F87" i="3" s="1"/>
  <c r="F85" i="3"/>
  <c r="E86" i="3"/>
  <c r="E95" i="3"/>
  <c r="D94" i="3"/>
  <c r="C103" i="3"/>
  <c r="C102" i="3"/>
  <c r="C100" i="3"/>
  <c r="C104" i="3" s="1"/>
  <c r="G103" i="3"/>
  <c r="G102" i="3"/>
  <c r="G100" i="3"/>
  <c r="G104" i="3" s="1"/>
  <c r="F109" i="3"/>
  <c r="G113" i="3"/>
  <c r="G111" i="3"/>
  <c r="G112" i="3"/>
  <c r="G110" i="3"/>
  <c r="E119" i="3"/>
  <c r="E123" i="3" s="1"/>
  <c r="E138" i="3"/>
  <c r="E140" i="3"/>
  <c r="C150" i="3"/>
  <c r="F149" i="3"/>
  <c r="F148" i="3"/>
  <c r="F146" i="3"/>
  <c r="F150" i="3" s="1"/>
  <c r="D160" i="3"/>
  <c r="C157" i="3"/>
  <c r="F179" i="3"/>
  <c r="E190" i="3"/>
  <c r="D185" i="3"/>
  <c r="C189" i="3"/>
  <c r="C188" i="3"/>
  <c r="C186" i="3"/>
  <c r="C184" i="3"/>
  <c r="C190" i="3" s="1"/>
  <c r="G189" i="3"/>
  <c r="G188" i="3"/>
  <c r="G186" i="3"/>
  <c r="G184" i="3"/>
  <c r="G190" i="3" s="1"/>
  <c r="F199" i="3"/>
  <c r="F196" i="3"/>
  <c r="F198" i="3"/>
  <c r="E208" i="3"/>
  <c r="F207" i="3"/>
  <c r="F206" i="3"/>
  <c r="F204" i="3"/>
  <c r="F208" i="3" s="1"/>
  <c r="E220" i="3"/>
  <c r="C217" i="3"/>
  <c r="C215" i="3"/>
  <c r="C213" i="3"/>
  <c r="C219" i="3"/>
  <c r="G217" i="3"/>
  <c r="G215" i="3"/>
  <c r="G213" i="3"/>
  <c r="G219" i="3"/>
  <c r="D234" i="3"/>
  <c r="D231" i="3"/>
  <c r="D232" i="3"/>
  <c r="D229" i="3"/>
  <c r="D227" i="3"/>
  <c r="D225" i="3"/>
  <c r="B243" i="3"/>
  <c r="F244" i="3"/>
  <c r="F243" i="3"/>
  <c r="F242" i="3"/>
  <c r="F241" i="3"/>
  <c r="C6" i="4"/>
  <c r="D4" i="4"/>
  <c r="D8" i="4" s="1"/>
  <c r="D7" i="4"/>
  <c r="D5" i="4"/>
  <c r="C31" i="4"/>
  <c r="C29" i="4"/>
  <c r="C25" i="4"/>
  <c r="C30" i="4"/>
  <c r="C26" i="4"/>
  <c r="C32" i="4" s="1"/>
  <c r="D42" i="4"/>
  <c r="D50" i="4"/>
  <c r="B58" i="4"/>
  <c r="C67" i="4"/>
  <c r="C64" i="4"/>
  <c r="D74" i="4"/>
  <c r="D85" i="4"/>
  <c r="B94" i="4"/>
  <c r="D103" i="4"/>
  <c r="B113" i="4"/>
  <c r="D122" i="4"/>
  <c r="D119" i="4"/>
  <c r="D123" i="4" s="1"/>
  <c r="C131" i="4"/>
  <c r="C128" i="4"/>
  <c r="C132" i="4" s="1"/>
  <c r="C140" i="4"/>
  <c r="C137" i="4"/>
  <c r="C141" i="4" s="1"/>
  <c r="C138" i="4"/>
  <c r="D146" i="4"/>
  <c r="D149" i="4"/>
  <c r="B159" i="4"/>
  <c r="D179" i="4"/>
  <c r="C195" i="4"/>
  <c r="C199" i="4" s="1"/>
  <c r="D207" i="4"/>
  <c r="B219" i="4"/>
  <c r="B234" i="4"/>
  <c r="D234" i="4"/>
  <c r="D233" i="4"/>
  <c r="D228" i="4"/>
  <c r="D231" i="4"/>
  <c r="D229" i="4"/>
  <c r="D225" i="4"/>
  <c r="L8" i="5"/>
  <c r="I4" i="5"/>
  <c r="I19" i="5"/>
  <c r="F15" i="5"/>
  <c r="F19" i="5" s="1"/>
  <c r="J16" i="5"/>
  <c r="C17" i="5"/>
  <c r="C16" i="5"/>
  <c r="C15" i="5"/>
  <c r="C14" i="5"/>
  <c r="C13" i="5"/>
  <c r="G17" i="5"/>
  <c r="G16" i="5"/>
  <c r="G15" i="5"/>
  <c r="G14" i="5"/>
  <c r="G13" i="5"/>
  <c r="K17" i="5"/>
  <c r="K16" i="5"/>
  <c r="K15" i="5"/>
  <c r="K14" i="5"/>
  <c r="K13" i="5"/>
  <c r="C24" i="5"/>
  <c r="C32" i="5" s="1"/>
  <c r="G25" i="5"/>
  <c r="K26" i="5"/>
  <c r="C28" i="5"/>
  <c r="G29" i="5"/>
  <c r="K30" i="5"/>
  <c r="E41" i="5"/>
  <c r="F41" i="5"/>
  <c r="F38" i="5"/>
  <c r="F37" i="5"/>
  <c r="J39" i="5"/>
  <c r="J38" i="5"/>
  <c r="J42" i="5" s="1"/>
  <c r="G57" i="5"/>
  <c r="G59" i="5" s="1"/>
  <c r="C58" i="5"/>
  <c r="M64" i="5"/>
  <c r="L67" i="5"/>
  <c r="J95" i="5"/>
  <c r="C95" i="5"/>
  <c r="G93" i="5"/>
  <c r="G92" i="5"/>
  <c r="G95" i="5" s="1"/>
  <c r="C104" i="5"/>
  <c r="I104" i="5"/>
  <c r="F120" i="5"/>
  <c r="F119" i="5"/>
  <c r="F123" i="5" s="1"/>
  <c r="J121" i="5"/>
  <c r="J120" i="5"/>
  <c r="J123" i="5" s="1"/>
  <c r="K132" i="5"/>
  <c r="H141" i="5"/>
  <c r="M141" i="5"/>
  <c r="M147" i="5"/>
  <c r="C166" i="5"/>
  <c r="C165" i="5"/>
  <c r="C170" i="5" s="1"/>
  <c r="G167" i="5"/>
  <c r="G166" i="5"/>
  <c r="K168" i="5"/>
  <c r="K167" i="5"/>
  <c r="K170" i="5" s="1"/>
  <c r="C179" i="5"/>
  <c r="L179" i="5"/>
  <c r="I176" i="5"/>
  <c r="M177" i="5"/>
  <c r="F177" i="5"/>
  <c r="F176" i="5"/>
  <c r="F175" i="5"/>
  <c r="F179" i="5" s="1"/>
  <c r="J177" i="5"/>
  <c r="J176" i="5"/>
  <c r="J175" i="5"/>
  <c r="B189" i="5"/>
  <c r="L190" i="5"/>
  <c r="F188" i="5"/>
  <c r="C196" i="5"/>
  <c r="C195" i="5"/>
  <c r="C199" i="5" s="1"/>
  <c r="G197" i="5"/>
  <c r="G196" i="5"/>
  <c r="G199" i="5" s="1"/>
  <c r="F218" i="5"/>
  <c r="F217" i="5"/>
  <c r="F216" i="5"/>
  <c r="F215" i="5"/>
  <c r="F214" i="5"/>
  <c r="F213" i="5"/>
  <c r="F219" i="5"/>
  <c r="J218" i="5"/>
  <c r="J217" i="5"/>
  <c r="J216" i="5"/>
  <c r="J215" i="5"/>
  <c r="J214" i="5"/>
  <c r="J213" i="5"/>
  <c r="B234" i="5"/>
  <c r="C232" i="5"/>
  <c r="C227" i="5"/>
  <c r="C230" i="5"/>
  <c r="C226" i="5"/>
  <c r="G233" i="5"/>
  <c r="G228" i="5"/>
  <c r="G232" i="5"/>
  <c r="G227" i="5"/>
  <c r="G235" i="5" s="1"/>
  <c r="K231" i="5"/>
  <c r="K229" i="5"/>
  <c r="K225" i="5"/>
  <c r="K233" i="5"/>
  <c r="K228" i="5"/>
  <c r="C244" i="5"/>
  <c r="L244" i="5"/>
  <c r="I241" i="5"/>
  <c r="M242" i="5"/>
  <c r="F242" i="5"/>
  <c r="F241" i="5"/>
  <c r="F240" i="5"/>
  <c r="F244" i="5" s="1"/>
  <c r="J242" i="5"/>
  <c r="J241" i="5"/>
  <c r="J240" i="5"/>
  <c r="J244" i="5" s="1"/>
  <c r="B7" i="6"/>
  <c r="E30" i="6"/>
  <c r="E29" i="6"/>
  <c r="E28" i="6"/>
  <c r="E27" i="6"/>
  <c r="E26" i="6"/>
  <c r="E25" i="6"/>
  <c r="E24" i="6"/>
  <c r="E37" i="6"/>
  <c r="E42" i="6" s="1"/>
  <c r="E38" i="6"/>
  <c r="E39" i="6"/>
  <c r="B50" i="6"/>
  <c r="C67" i="6"/>
  <c r="C66" i="6"/>
  <c r="C65" i="6"/>
  <c r="C64" i="6"/>
  <c r="C78" i="6"/>
  <c r="C87" i="6"/>
  <c r="D95" i="6"/>
  <c r="D158" i="6"/>
  <c r="D157" i="6"/>
  <c r="D156" i="6"/>
  <c r="D155" i="6"/>
  <c r="D196" i="6"/>
  <c r="D199" i="6" s="1"/>
  <c r="D197" i="6"/>
  <c r="E204" i="6"/>
  <c r="E208" i="6" s="1"/>
  <c r="E18" i="7"/>
  <c r="E17" i="7"/>
  <c r="E13" i="7"/>
  <c r="E16" i="7"/>
  <c r="E15" i="7"/>
  <c r="E14" i="7"/>
  <c r="E39" i="7"/>
  <c r="E38" i="7"/>
  <c r="E37" i="7"/>
  <c r="E42" i="7" s="1"/>
  <c r="F131" i="7"/>
  <c r="F130" i="7"/>
  <c r="F129" i="7"/>
  <c r="F128" i="7"/>
  <c r="G16" i="8"/>
  <c r="C18" i="8"/>
  <c r="E168" i="8"/>
  <c r="E166" i="8"/>
  <c r="E165" i="8"/>
  <c r="E169" i="8"/>
  <c r="C233" i="8"/>
  <c r="C230" i="8"/>
  <c r="C228" i="8"/>
  <c r="C226" i="8"/>
  <c r="C234" i="8"/>
  <c r="C231" i="8"/>
  <c r="C225" i="8"/>
  <c r="C232" i="8"/>
  <c r="C229" i="8"/>
  <c r="C227" i="8"/>
  <c r="G233" i="8"/>
  <c r="G230" i="8"/>
  <c r="G228" i="8"/>
  <c r="G226" i="8"/>
  <c r="G235" i="8" s="1"/>
  <c r="G227" i="8"/>
  <c r="G231" i="8"/>
  <c r="G234" i="8"/>
  <c r="G232" i="8"/>
  <c r="G229" i="8"/>
  <c r="C17" i="9"/>
  <c r="C19" i="9" s="1"/>
  <c r="D3" i="10"/>
  <c r="D7" i="10"/>
  <c r="D4" i="10"/>
  <c r="D5" i="10"/>
  <c r="D6" i="10"/>
  <c r="H3" i="10"/>
  <c r="H7" i="10"/>
  <c r="H4" i="10"/>
  <c r="H6" i="10"/>
  <c r="H5" i="10"/>
  <c r="E30" i="10"/>
  <c r="E26" i="10"/>
  <c r="E27" i="10"/>
  <c r="E25" i="10"/>
  <c r="E24" i="10"/>
  <c r="E31" i="10"/>
  <c r="E28" i="10"/>
  <c r="E29" i="10"/>
  <c r="E42" i="3"/>
  <c r="F59" i="3"/>
  <c r="G69" i="3"/>
  <c r="D87" i="3"/>
  <c r="E141" i="3"/>
  <c r="C41" i="4"/>
  <c r="C38" i="4"/>
  <c r="C39" i="4"/>
  <c r="H67" i="5"/>
  <c r="H65" i="5"/>
  <c r="G76" i="5"/>
  <c r="G75" i="5"/>
  <c r="G74" i="5"/>
  <c r="G78" i="5" s="1"/>
  <c r="H129" i="5"/>
  <c r="H128" i="5"/>
  <c r="H132" i="5" s="1"/>
  <c r="L130" i="5"/>
  <c r="L129" i="5"/>
  <c r="F139" i="5"/>
  <c r="F138" i="5"/>
  <c r="F137" i="5"/>
  <c r="F141" i="5" s="1"/>
  <c r="J139" i="5"/>
  <c r="J138" i="5"/>
  <c r="J137" i="5"/>
  <c r="I148" i="5"/>
  <c r="I150" i="5" s="1"/>
  <c r="I147" i="5"/>
  <c r="E188" i="5"/>
  <c r="E184" i="5"/>
  <c r="E190" i="5" s="1"/>
  <c r="E187" i="5"/>
  <c r="M186" i="5"/>
  <c r="M185" i="5"/>
  <c r="I206" i="5"/>
  <c r="I205" i="5"/>
  <c r="I204" i="5"/>
  <c r="C50" i="6"/>
  <c r="C49" i="6"/>
  <c r="C48" i="6"/>
  <c r="C47" i="6"/>
  <c r="C51" i="6" s="1"/>
  <c r="E95" i="6"/>
  <c r="E168" i="6"/>
  <c r="E167" i="6"/>
  <c r="E166" i="6"/>
  <c r="E165" i="6"/>
  <c r="D188" i="6"/>
  <c r="D187" i="6"/>
  <c r="D186" i="6"/>
  <c r="D185" i="6"/>
  <c r="D184" i="6"/>
  <c r="E231" i="6"/>
  <c r="E230" i="6"/>
  <c r="E229" i="6"/>
  <c r="E228" i="6"/>
  <c r="E227" i="6"/>
  <c r="E226" i="6"/>
  <c r="E225" i="6"/>
  <c r="E233" i="6"/>
  <c r="D5" i="7"/>
  <c r="D4" i="7"/>
  <c r="D3" i="7"/>
  <c r="F140" i="7"/>
  <c r="F139" i="7"/>
  <c r="F137" i="7"/>
  <c r="F141" i="7" s="1"/>
  <c r="F138" i="7"/>
  <c r="C234" i="7"/>
  <c r="C231" i="7"/>
  <c r="C235" i="7" s="1"/>
  <c r="C229" i="7"/>
  <c r="C225" i="7"/>
  <c r="C233" i="7"/>
  <c r="C232" i="7"/>
  <c r="C230" i="7"/>
  <c r="D131" i="8"/>
  <c r="D129" i="8"/>
  <c r="D128" i="8"/>
  <c r="D132" i="8" s="1"/>
  <c r="D130" i="8"/>
  <c r="C149" i="9"/>
  <c r="C148" i="9"/>
  <c r="C146" i="9"/>
  <c r="C150" i="9" s="1"/>
  <c r="C4" i="3"/>
  <c r="C6" i="3"/>
  <c r="D38" i="3"/>
  <c r="D40" i="3"/>
  <c r="E57" i="3"/>
  <c r="E59" i="3" s="1"/>
  <c r="E83" i="3"/>
  <c r="E85" i="3"/>
  <c r="E149" i="3"/>
  <c r="E148" i="3"/>
  <c r="E146" i="3"/>
  <c r="G159" i="3"/>
  <c r="G158" i="3"/>
  <c r="G156" i="3"/>
  <c r="G160" i="3" s="1"/>
  <c r="C177" i="3"/>
  <c r="D178" i="3"/>
  <c r="D177" i="3"/>
  <c r="D175" i="3"/>
  <c r="D179" i="3" s="1"/>
  <c r="C93" i="4"/>
  <c r="D148" i="4"/>
  <c r="M6" i="5"/>
  <c r="J6" i="5"/>
  <c r="J5" i="5"/>
  <c r="J4" i="5"/>
  <c r="J3" i="5"/>
  <c r="J8" i="5" s="1"/>
  <c r="I67" i="5"/>
  <c r="I65" i="5"/>
  <c r="I69" i="5" s="1"/>
  <c r="C90" i="2"/>
  <c r="C93" i="2" s="1"/>
  <c r="C3" i="3"/>
  <c r="C8" i="3" s="1"/>
  <c r="G3" i="3"/>
  <c r="D13" i="3"/>
  <c r="D15" i="3"/>
  <c r="D24" i="3"/>
  <c r="D32" i="3" s="1"/>
  <c r="D26" i="3"/>
  <c r="D28" i="3"/>
  <c r="D37" i="3"/>
  <c r="D42" i="3" s="1"/>
  <c r="E47" i="3"/>
  <c r="E51" i="3" s="1"/>
  <c r="B68" i="3"/>
  <c r="F69" i="3"/>
  <c r="D65" i="3"/>
  <c r="D69" i="3" s="1"/>
  <c r="D67" i="3"/>
  <c r="D78" i="3"/>
  <c r="C87" i="3"/>
  <c r="G87" i="3"/>
  <c r="B94" i="3"/>
  <c r="F95" i="3"/>
  <c r="B103" i="3"/>
  <c r="D102" i="3"/>
  <c r="D100" i="3"/>
  <c r="D104" i="3" s="1"/>
  <c r="G114" i="3"/>
  <c r="F110" i="3"/>
  <c r="F120" i="3"/>
  <c r="G128" i="3"/>
  <c r="G132" i="3" s="1"/>
  <c r="F131" i="3"/>
  <c r="F128" i="3"/>
  <c r="F130" i="3"/>
  <c r="D141" i="3"/>
  <c r="F140" i="3"/>
  <c r="F139" i="3"/>
  <c r="F137" i="3"/>
  <c r="F141" i="3" s="1"/>
  <c r="D150" i="3"/>
  <c r="E167" i="3"/>
  <c r="D169" i="3"/>
  <c r="D168" i="3"/>
  <c r="D166" i="3"/>
  <c r="D170" i="3" s="1"/>
  <c r="B178" i="3"/>
  <c r="G175" i="3"/>
  <c r="G179" i="3" s="1"/>
  <c r="F190" i="3"/>
  <c r="D188" i="3"/>
  <c r="D186" i="3"/>
  <c r="D184" i="3"/>
  <c r="B198" i="3"/>
  <c r="C198" i="3"/>
  <c r="C197" i="3"/>
  <c r="C195" i="3"/>
  <c r="C199" i="3" s="1"/>
  <c r="G198" i="3"/>
  <c r="G197" i="3"/>
  <c r="G195" i="3"/>
  <c r="C207" i="3"/>
  <c r="C206" i="3"/>
  <c r="C204" i="3"/>
  <c r="C208" i="3" s="1"/>
  <c r="G207" i="3"/>
  <c r="G206" i="3"/>
  <c r="G204" i="3"/>
  <c r="G208" i="3" s="1"/>
  <c r="D219" i="3"/>
  <c r="D218" i="3"/>
  <c r="D216" i="3"/>
  <c r="D214" i="3"/>
  <c r="D220" i="3" s="1"/>
  <c r="B234" i="3"/>
  <c r="E233" i="3"/>
  <c r="E230" i="3"/>
  <c r="E228" i="3"/>
  <c r="E226" i="3"/>
  <c r="E235" i="3" s="1"/>
  <c r="C243" i="3"/>
  <c r="C241" i="3"/>
  <c r="C244" i="3" s="1"/>
  <c r="C18" i="4"/>
  <c r="C17" i="4"/>
  <c r="C13" i="4"/>
  <c r="C14" i="4"/>
  <c r="C51" i="4"/>
  <c r="D48" i="4"/>
  <c r="D51" i="4" s="1"/>
  <c r="D58" i="4"/>
  <c r="D56" i="4"/>
  <c r="D59" i="4" s="1"/>
  <c r="D64" i="4"/>
  <c r="D69" i="4" s="1"/>
  <c r="D68" i="4"/>
  <c r="D65" i="4"/>
  <c r="C104" i="4"/>
  <c r="D101" i="4"/>
  <c r="D104" i="4" s="1"/>
  <c r="B131" i="4"/>
  <c r="D128" i="4"/>
  <c r="D131" i="4"/>
  <c r="D129" i="4"/>
  <c r="D140" i="4"/>
  <c r="D138" i="4"/>
  <c r="D141" i="4" s="1"/>
  <c r="D139" i="4"/>
  <c r="C189" i="4"/>
  <c r="C186" i="4"/>
  <c r="C190" i="4" s="1"/>
  <c r="C187" i="4"/>
  <c r="C208" i="4"/>
  <c r="D205" i="4"/>
  <c r="D208" i="4" s="1"/>
  <c r="C225" i="4"/>
  <c r="C229" i="4"/>
  <c r="C231" i="4"/>
  <c r="H8" i="5"/>
  <c r="M3" i="5"/>
  <c r="E4" i="5"/>
  <c r="E19" i="5"/>
  <c r="J13" i="5"/>
  <c r="J19" i="5" s="1"/>
  <c r="J32" i="5"/>
  <c r="C25" i="5"/>
  <c r="G26" i="5"/>
  <c r="H42" i="5"/>
  <c r="H64" i="5"/>
  <c r="D66" i="5"/>
  <c r="E67" i="5"/>
  <c r="F76" i="5"/>
  <c r="F78" i="5" s="1"/>
  <c r="F75" i="5"/>
  <c r="B86" i="5"/>
  <c r="G87" i="5"/>
  <c r="K92" i="5"/>
  <c r="K95" i="5" s="1"/>
  <c r="H95" i="5"/>
  <c r="L93" i="5"/>
  <c r="L92" i="5"/>
  <c r="L95" i="5" s="1"/>
  <c r="D104" i="5"/>
  <c r="F102" i="5"/>
  <c r="F101" i="5"/>
  <c r="F100" i="5"/>
  <c r="F104" i="5" s="1"/>
  <c r="J102" i="5"/>
  <c r="J101" i="5"/>
  <c r="J100" i="5"/>
  <c r="F132" i="5"/>
  <c r="L128" i="5"/>
  <c r="L132" i="5" s="1"/>
  <c r="D130" i="5"/>
  <c r="C129" i="5"/>
  <c r="C128" i="5"/>
  <c r="C132" i="5" s="1"/>
  <c r="G130" i="5"/>
  <c r="G132" i="5" s="1"/>
  <c r="G129" i="5"/>
  <c r="C141" i="5"/>
  <c r="I141" i="5"/>
  <c r="M146" i="5"/>
  <c r="M150" i="5" s="1"/>
  <c r="E160" i="5"/>
  <c r="J155" i="5"/>
  <c r="J156" i="5"/>
  <c r="G165" i="5"/>
  <c r="G170" i="5" s="1"/>
  <c r="L170" i="5"/>
  <c r="C168" i="5"/>
  <c r="G179" i="5"/>
  <c r="M175" i="5"/>
  <c r="M179" i="5" s="1"/>
  <c r="E176" i="5"/>
  <c r="M184" i="5"/>
  <c r="F185" i="5"/>
  <c r="F190" i="5" s="1"/>
  <c r="I186" i="5"/>
  <c r="M187" i="5"/>
  <c r="F199" i="5"/>
  <c r="K195" i="5"/>
  <c r="K199" i="5" s="1"/>
  <c r="D197" i="5"/>
  <c r="D196" i="5"/>
  <c r="D195" i="5"/>
  <c r="H197" i="5"/>
  <c r="H196" i="5"/>
  <c r="H195" i="5"/>
  <c r="L197" i="5"/>
  <c r="L196" i="5"/>
  <c r="L195" i="5"/>
  <c r="L199" i="5" s="1"/>
  <c r="E220" i="5"/>
  <c r="J219" i="5"/>
  <c r="C217" i="5"/>
  <c r="C215" i="5"/>
  <c r="C213" i="5"/>
  <c r="G219" i="5"/>
  <c r="G218" i="5"/>
  <c r="G216" i="5"/>
  <c r="G220" i="5" s="1"/>
  <c r="G214" i="5"/>
  <c r="K216" i="5"/>
  <c r="K214" i="5"/>
  <c r="C225" i="5"/>
  <c r="C235" i="5" s="1"/>
  <c r="H235" i="5"/>
  <c r="K227" i="5"/>
  <c r="G230" i="5"/>
  <c r="C231" i="5"/>
  <c r="G244" i="5"/>
  <c r="M240" i="5"/>
  <c r="M244" i="5" s="1"/>
  <c r="E241" i="5"/>
  <c r="D17" i="6"/>
  <c r="D16" i="6"/>
  <c r="D15" i="6"/>
  <c r="D14" i="6"/>
  <c r="D13" i="6"/>
  <c r="D19" i="6" s="1"/>
  <c r="D24" i="6"/>
  <c r="B159" i="6"/>
  <c r="C157" i="6"/>
  <c r="C160" i="6" s="1"/>
  <c r="D167" i="6"/>
  <c r="D170" i="6" s="1"/>
  <c r="D168" i="6"/>
  <c r="E197" i="6"/>
  <c r="E196" i="6"/>
  <c r="E195" i="6"/>
  <c r="E199" i="6" s="1"/>
  <c r="D233" i="6"/>
  <c r="D231" i="6"/>
  <c r="D232" i="6"/>
  <c r="D228" i="6"/>
  <c r="D229" i="6"/>
  <c r="D225" i="6"/>
  <c r="D7" i="7"/>
  <c r="C7" i="7"/>
  <c r="C6" i="7"/>
  <c r="C5" i="7"/>
  <c r="C4" i="7"/>
  <c r="C3" i="7"/>
  <c r="C8" i="7" s="1"/>
  <c r="D112" i="7"/>
  <c r="D111" i="7"/>
  <c r="D110" i="7"/>
  <c r="D109" i="7"/>
  <c r="D114" i="7" s="1"/>
  <c r="D119" i="7"/>
  <c r="D121" i="7"/>
  <c r="D120" i="7"/>
  <c r="C129" i="8"/>
  <c r="C131" i="8"/>
  <c r="C130" i="8"/>
  <c r="C128" i="8"/>
  <c r="G129" i="8"/>
  <c r="G130" i="8"/>
  <c r="G131" i="8"/>
  <c r="G128" i="8"/>
  <c r="D158" i="8"/>
  <c r="D156" i="8"/>
  <c r="D159" i="8"/>
  <c r="D155" i="8"/>
  <c r="D157" i="8"/>
  <c r="E167" i="8"/>
  <c r="F197" i="8"/>
  <c r="F195" i="8"/>
  <c r="F199" i="8" s="1"/>
  <c r="F198" i="8"/>
  <c r="F196" i="8"/>
  <c r="F208" i="8"/>
  <c r="E175" i="9"/>
  <c r="E179" i="9" s="1"/>
  <c r="E178" i="9"/>
  <c r="E177" i="9"/>
  <c r="E176" i="9"/>
  <c r="F234" i="9"/>
  <c r="F231" i="9"/>
  <c r="F229" i="9"/>
  <c r="F225" i="9"/>
  <c r="F230" i="9"/>
  <c r="F228" i="9"/>
  <c r="F227" i="9"/>
  <c r="F226" i="9"/>
  <c r="F233" i="9"/>
  <c r="F232" i="9"/>
  <c r="F243" i="9"/>
  <c r="F242" i="9"/>
  <c r="F241" i="9"/>
  <c r="F240" i="9"/>
  <c r="F244" i="9" s="1"/>
  <c r="B122" i="3"/>
  <c r="E132" i="3"/>
  <c r="B140" i="3"/>
  <c r="E160" i="3"/>
  <c r="B169" i="3"/>
  <c r="F170" i="3"/>
  <c r="B207" i="3"/>
  <c r="B219" i="3"/>
  <c r="F220" i="3"/>
  <c r="G235" i="3"/>
  <c r="C231" i="3"/>
  <c r="C235" i="3" s="1"/>
  <c r="D244" i="3"/>
  <c r="B7" i="4"/>
  <c r="B18" i="4"/>
  <c r="B77" i="4"/>
  <c r="C75" i="4"/>
  <c r="C83" i="4"/>
  <c r="C87" i="4" s="1"/>
  <c r="D109" i="4"/>
  <c r="D111" i="4"/>
  <c r="B140" i="4"/>
  <c r="B149" i="4"/>
  <c r="B178" i="4"/>
  <c r="D190" i="4"/>
  <c r="D213" i="4"/>
  <c r="D215" i="4"/>
  <c r="D217" i="4"/>
  <c r="K42" i="5"/>
  <c r="D51" i="5"/>
  <c r="I51" i="5"/>
  <c r="F59" i="5"/>
  <c r="K69" i="5"/>
  <c r="F67" i="5"/>
  <c r="F66" i="5"/>
  <c r="F65" i="5"/>
  <c r="F64" i="5"/>
  <c r="F69" i="5" s="1"/>
  <c r="J67" i="5"/>
  <c r="J66" i="5"/>
  <c r="J65" i="5"/>
  <c r="J64" i="5"/>
  <c r="J69" i="5" s="1"/>
  <c r="B77" i="5"/>
  <c r="H78" i="5"/>
  <c r="E87" i="5"/>
  <c r="J87" i="5"/>
  <c r="B94" i="5"/>
  <c r="E93" i="5"/>
  <c r="E92" i="5"/>
  <c r="E95" i="5" s="1"/>
  <c r="I93" i="5"/>
  <c r="I92" i="5"/>
  <c r="M93" i="5"/>
  <c r="M92" i="5"/>
  <c r="M95" i="5" s="1"/>
  <c r="E100" i="5"/>
  <c r="E104" i="5" s="1"/>
  <c r="K104" i="5"/>
  <c r="E114" i="5"/>
  <c r="K123" i="5"/>
  <c r="E130" i="5"/>
  <c r="E129" i="5"/>
  <c r="E128" i="5"/>
  <c r="I130" i="5"/>
  <c r="I129" i="5"/>
  <c r="I128" i="5"/>
  <c r="M130" i="5"/>
  <c r="M129" i="5"/>
  <c r="M128" i="5"/>
  <c r="M132" i="5" s="1"/>
  <c r="E137" i="5"/>
  <c r="E141" i="5" s="1"/>
  <c r="K141" i="5"/>
  <c r="J150" i="5"/>
  <c r="B159" i="5"/>
  <c r="G160" i="5"/>
  <c r="M160" i="5"/>
  <c r="H170" i="5"/>
  <c r="D175" i="5"/>
  <c r="D179" i="5" s="1"/>
  <c r="D190" i="5"/>
  <c r="C188" i="5"/>
  <c r="C187" i="5"/>
  <c r="C186" i="5"/>
  <c r="C185" i="5"/>
  <c r="C184" i="5"/>
  <c r="G188" i="5"/>
  <c r="G187" i="5"/>
  <c r="G186" i="5"/>
  <c r="G185" i="5"/>
  <c r="G184" i="5"/>
  <c r="K188" i="5"/>
  <c r="K187" i="5"/>
  <c r="K186" i="5"/>
  <c r="K185" i="5"/>
  <c r="K184" i="5"/>
  <c r="K190" i="5" s="1"/>
  <c r="I199" i="5"/>
  <c r="F208" i="5"/>
  <c r="K208" i="5"/>
  <c r="H220" i="5"/>
  <c r="M220" i="5"/>
  <c r="D235" i="5"/>
  <c r="J235" i="5"/>
  <c r="D240" i="5"/>
  <c r="D244" i="5" s="1"/>
  <c r="D8" i="6"/>
  <c r="E19" i="6"/>
  <c r="B31" i="6"/>
  <c r="C25" i="6"/>
  <c r="C32" i="6" s="1"/>
  <c r="E56" i="6"/>
  <c r="E59" i="6" s="1"/>
  <c r="D76" i="6"/>
  <c r="D75" i="6"/>
  <c r="D74" i="6"/>
  <c r="D78" i="6" s="1"/>
  <c r="D87" i="6"/>
  <c r="E104" i="6"/>
  <c r="B113" i="6"/>
  <c r="E113" i="6"/>
  <c r="E112" i="6"/>
  <c r="E111" i="6"/>
  <c r="E110" i="6"/>
  <c r="E109" i="6"/>
  <c r="E114" i="6" s="1"/>
  <c r="E130" i="6"/>
  <c r="E129" i="6"/>
  <c r="E128" i="6"/>
  <c r="E132" i="6" s="1"/>
  <c r="C178" i="6"/>
  <c r="C177" i="6"/>
  <c r="C176" i="6"/>
  <c r="C175" i="6"/>
  <c r="C179" i="6" s="1"/>
  <c r="C184" i="6"/>
  <c r="C190" i="6" s="1"/>
  <c r="C186" i="6"/>
  <c r="B219" i="6"/>
  <c r="D218" i="6"/>
  <c r="D217" i="6"/>
  <c r="D216" i="6"/>
  <c r="D215" i="6"/>
  <c r="D214" i="6"/>
  <c r="D213" i="6"/>
  <c r="D220" i="6" s="1"/>
  <c r="C241" i="6"/>
  <c r="C240" i="6"/>
  <c r="F16" i="7"/>
  <c r="F15" i="7"/>
  <c r="F19" i="7" s="1"/>
  <c r="E31" i="7"/>
  <c r="E30" i="7"/>
  <c r="E26" i="7"/>
  <c r="E29" i="7"/>
  <c r="E25" i="7"/>
  <c r="E32" i="7" s="1"/>
  <c r="D50" i="7"/>
  <c r="D49" i="7"/>
  <c r="D48" i="7"/>
  <c r="D51" i="7" s="1"/>
  <c r="C59" i="7"/>
  <c r="F58" i="7"/>
  <c r="E58" i="7"/>
  <c r="E57" i="7"/>
  <c r="E56" i="7"/>
  <c r="C104" i="7"/>
  <c r="B113" i="7"/>
  <c r="D146" i="7"/>
  <c r="D150" i="7" s="1"/>
  <c r="D148" i="7"/>
  <c r="D147" i="7"/>
  <c r="E189" i="7"/>
  <c r="E188" i="7"/>
  <c r="E184" i="7"/>
  <c r="E190" i="7" s="1"/>
  <c r="E187" i="7"/>
  <c r="F94" i="8"/>
  <c r="F92" i="8"/>
  <c r="D101" i="8"/>
  <c r="D104" i="8" s="1"/>
  <c r="D103" i="8"/>
  <c r="D102" i="8"/>
  <c r="B113" i="8"/>
  <c r="C178" i="8"/>
  <c r="C176" i="8"/>
  <c r="C179" i="8" s="1"/>
  <c r="G178" i="8"/>
  <c r="G177" i="8"/>
  <c r="G176" i="8"/>
  <c r="G175" i="8"/>
  <c r="G179" i="8" s="1"/>
  <c r="C188" i="8"/>
  <c r="C186" i="8"/>
  <c r="C184" i="8"/>
  <c r="C189" i="8"/>
  <c r="C187" i="8"/>
  <c r="G188" i="8"/>
  <c r="G186" i="8"/>
  <c r="G184" i="8"/>
  <c r="G190" i="8" s="1"/>
  <c r="G189" i="8"/>
  <c r="D234" i="8"/>
  <c r="D233" i="8"/>
  <c r="D232" i="8"/>
  <c r="D230" i="8"/>
  <c r="D229" i="8"/>
  <c r="D227" i="8"/>
  <c r="D228" i="8"/>
  <c r="D226" i="8"/>
  <c r="D225" i="8"/>
  <c r="F47" i="9"/>
  <c r="F51" i="9" s="1"/>
  <c r="F50" i="9"/>
  <c r="E58" i="9"/>
  <c r="E57" i="9"/>
  <c r="E56" i="9"/>
  <c r="E59" i="9" s="1"/>
  <c r="F120" i="9"/>
  <c r="F119" i="9"/>
  <c r="F122" i="9"/>
  <c r="E131" i="9"/>
  <c r="E130" i="9"/>
  <c r="E129" i="9"/>
  <c r="E128" i="9"/>
  <c r="E132" i="9" s="1"/>
  <c r="E141" i="9"/>
  <c r="C157" i="9"/>
  <c r="C158" i="9"/>
  <c r="C156" i="9"/>
  <c r="C155" i="9"/>
  <c r="C160" i="9" s="1"/>
  <c r="E189" i="9"/>
  <c r="E188" i="9"/>
  <c r="E184" i="9"/>
  <c r="E187" i="9"/>
  <c r="E186" i="9"/>
  <c r="E185" i="9"/>
  <c r="D197" i="9"/>
  <c r="D195" i="9"/>
  <c r="D199" i="9" s="1"/>
  <c r="D205" i="9"/>
  <c r="D207" i="9"/>
  <c r="D204" i="9"/>
  <c r="D208" i="9" s="1"/>
  <c r="C241" i="9"/>
  <c r="C240" i="9"/>
  <c r="C242" i="9"/>
  <c r="B7" i="10"/>
  <c r="D109" i="10"/>
  <c r="D113" i="10"/>
  <c r="D110" i="10"/>
  <c r="D111" i="10"/>
  <c r="D112" i="10"/>
  <c r="H109" i="10"/>
  <c r="H113" i="10"/>
  <c r="H110" i="10"/>
  <c r="H112" i="10"/>
  <c r="H111" i="10"/>
  <c r="C123" i="3"/>
  <c r="G123" i="3"/>
  <c r="B131" i="3"/>
  <c r="C141" i="3"/>
  <c r="G141" i="3"/>
  <c r="B149" i="3"/>
  <c r="B159" i="3"/>
  <c r="C170" i="3"/>
  <c r="G170" i="3"/>
  <c r="E179" i="3"/>
  <c r="D199" i="3"/>
  <c r="B31" i="4"/>
  <c r="B41" i="4"/>
  <c r="B50" i="4"/>
  <c r="C78" i="4"/>
  <c r="B103" i="4"/>
  <c r="B169" i="4"/>
  <c r="C179" i="4"/>
  <c r="B198" i="4"/>
  <c r="B207" i="4"/>
  <c r="B41" i="5"/>
  <c r="G42" i="5"/>
  <c r="L42" i="5"/>
  <c r="E51" i="5"/>
  <c r="J51" i="5"/>
  <c r="B58" i="5"/>
  <c r="M59" i="5"/>
  <c r="G69" i="5"/>
  <c r="D78" i="5"/>
  <c r="I78" i="5"/>
  <c r="F87" i="5"/>
  <c r="K87" i="5"/>
  <c r="G104" i="5"/>
  <c r="L104" i="5"/>
  <c r="F114" i="5"/>
  <c r="L114" i="5"/>
  <c r="B122" i="5"/>
  <c r="G123" i="5"/>
  <c r="M123" i="5"/>
  <c r="D121" i="5"/>
  <c r="D120" i="5"/>
  <c r="D119" i="5"/>
  <c r="D123" i="5" s="1"/>
  <c r="H121" i="5"/>
  <c r="H120" i="5"/>
  <c r="H119" i="5"/>
  <c r="H123" i="5" s="1"/>
  <c r="L121" i="5"/>
  <c r="L120" i="5"/>
  <c r="L119" i="5"/>
  <c r="J132" i="5"/>
  <c r="G141" i="5"/>
  <c r="L141" i="5"/>
  <c r="F150" i="5"/>
  <c r="L150" i="5"/>
  <c r="C148" i="5"/>
  <c r="C147" i="5"/>
  <c r="C146" i="5"/>
  <c r="G148" i="5"/>
  <c r="G147" i="5"/>
  <c r="G146" i="5"/>
  <c r="K148" i="5"/>
  <c r="K147" i="5"/>
  <c r="K146" i="5"/>
  <c r="K150" i="5" s="1"/>
  <c r="C160" i="5"/>
  <c r="I160" i="5"/>
  <c r="D158" i="5"/>
  <c r="D157" i="5"/>
  <c r="D156" i="5"/>
  <c r="D155" i="5"/>
  <c r="H158" i="5"/>
  <c r="H157" i="5"/>
  <c r="H156" i="5"/>
  <c r="H155" i="5"/>
  <c r="L158" i="5"/>
  <c r="L157" i="5"/>
  <c r="L156" i="5"/>
  <c r="L155" i="5"/>
  <c r="D170" i="5"/>
  <c r="J170" i="5"/>
  <c r="E168" i="5"/>
  <c r="E167" i="5"/>
  <c r="E166" i="5"/>
  <c r="E165" i="5"/>
  <c r="E170" i="5" s="1"/>
  <c r="I168" i="5"/>
  <c r="I167" i="5"/>
  <c r="I166" i="5"/>
  <c r="I165" i="5"/>
  <c r="I170" i="5" s="1"/>
  <c r="M168" i="5"/>
  <c r="M167" i="5"/>
  <c r="M166" i="5"/>
  <c r="M165" i="5"/>
  <c r="M170" i="5" s="1"/>
  <c r="K179" i="5"/>
  <c r="E199" i="5"/>
  <c r="J199" i="5"/>
  <c r="B207" i="5"/>
  <c r="G208" i="5"/>
  <c r="L208" i="5"/>
  <c r="D220" i="5"/>
  <c r="I220" i="5"/>
  <c r="F235" i="5"/>
  <c r="E231" i="5"/>
  <c r="E233" i="5"/>
  <c r="E232" i="5"/>
  <c r="E230" i="5"/>
  <c r="E229" i="5"/>
  <c r="E228" i="5"/>
  <c r="E227" i="5"/>
  <c r="E226" i="5"/>
  <c r="E225" i="5"/>
  <c r="I231" i="5"/>
  <c r="I233" i="5"/>
  <c r="I232" i="5"/>
  <c r="I230" i="5"/>
  <c r="I229" i="5"/>
  <c r="I228" i="5"/>
  <c r="I227" i="5"/>
  <c r="I226" i="5"/>
  <c r="I225" i="5"/>
  <c r="M231" i="5"/>
  <c r="M233" i="5"/>
  <c r="M232" i="5"/>
  <c r="M230" i="5"/>
  <c r="M229" i="5"/>
  <c r="M228" i="5"/>
  <c r="M227" i="5"/>
  <c r="M226" i="5"/>
  <c r="M225" i="5"/>
  <c r="M235" i="5" s="1"/>
  <c r="K244" i="5"/>
  <c r="E8" i="6"/>
  <c r="E51" i="6"/>
  <c r="B77" i="6"/>
  <c r="E85" i="6"/>
  <c r="E84" i="6"/>
  <c r="E83" i="6"/>
  <c r="E87" i="6" s="1"/>
  <c r="C102" i="6"/>
  <c r="C101" i="6"/>
  <c r="C100" i="6"/>
  <c r="C104" i="6" s="1"/>
  <c r="C114" i="6"/>
  <c r="B122" i="6"/>
  <c r="B149" i="6"/>
  <c r="D179" i="6"/>
  <c r="C199" i="6"/>
  <c r="E220" i="6"/>
  <c r="F29" i="7"/>
  <c r="F25" i="7"/>
  <c r="F28" i="7"/>
  <c r="F24" i="7"/>
  <c r="E48" i="7"/>
  <c r="E47" i="7"/>
  <c r="E51" i="7" s="1"/>
  <c r="F59" i="7"/>
  <c r="B103" i="7"/>
  <c r="C109" i="7"/>
  <c r="C112" i="7"/>
  <c r="B122" i="7"/>
  <c r="E159" i="7"/>
  <c r="E158" i="7"/>
  <c r="E157" i="7"/>
  <c r="E156" i="7"/>
  <c r="E155" i="7"/>
  <c r="D167" i="7"/>
  <c r="D170" i="7" s="1"/>
  <c r="D168" i="7"/>
  <c r="B234" i="7"/>
  <c r="F5" i="8"/>
  <c r="F3" i="8"/>
  <c r="F7" i="8"/>
  <c r="F6" i="8"/>
  <c r="F4" i="8"/>
  <c r="E39" i="8"/>
  <c r="E37" i="8"/>
  <c r="E42" i="8" s="1"/>
  <c r="E38" i="8"/>
  <c r="E41" i="8"/>
  <c r="E40" i="8"/>
  <c r="F93" i="8"/>
  <c r="C93" i="8"/>
  <c r="C92" i="8"/>
  <c r="C95" i="8" s="1"/>
  <c r="G93" i="8"/>
  <c r="G95" i="8" s="1"/>
  <c r="G94" i="8"/>
  <c r="F113" i="8"/>
  <c r="F109" i="8"/>
  <c r="F112" i="8"/>
  <c r="F111" i="8"/>
  <c r="F110" i="8"/>
  <c r="C177" i="8"/>
  <c r="D177" i="8"/>
  <c r="D175" i="8"/>
  <c r="D179" i="8" s="1"/>
  <c r="B189" i="8"/>
  <c r="C185" i="8"/>
  <c r="D217" i="8"/>
  <c r="D215" i="8"/>
  <c r="D213" i="8"/>
  <c r="D216" i="8"/>
  <c r="D214" i="8"/>
  <c r="B234" i="8"/>
  <c r="E39" i="9"/>
  <c r="E41" i="9"/>
  <c r="E38" i="9"/>
  <c r="E42" i="9" s="1"/>
  <c r="D68" i="9"/>
  <c r="D67" i="9"/>
  <c r="D69" i="9" s="1"/>
  <c r="D66" i="9"/>
  <c r="D65" i="9"/>
  <c r="C78" i="9"/>
  <c r="F121" i="9"/>
  <c r="F129" i="9"/>
  <c r="F128" i="9"/>
  <c r="E204" i="9"/>
  <c r="E206" i="9"/>
  <c r="E205" i="9"/>
  <c r="D102" i="10"/>
  <c r="D103" i="10"/>
  <c r="D100" i="10"/>
  <c r="H102" i="10"/>
  <c r="H100" i="10"/>
  <c r="H101" i="10"/>
  <c r="H103" i="10"/>
  <c r="E8" i="7"/>
  <c r="D19" i="7"/>
  <c r="B31" i="7"/>
  <c r="B41" i="7"/>
  <c r="F42" i="7"/>
  <c r="B68" i="7"/>
  <c r="F69" i="7"/>
  <c r="E94" i="7"/>
  <c r="E93" i="7"/>
  <c r="E103" i="7"/>
  <c r="E102" i="7"/>
  <c r="F122" i="7"/>
  <c r="F121" i="7"/>
  <c r="D137" i="7"/>
  <c r="D139" i="7"/>
  <c r="B198" i="7"/>
  <c r="E232" i="7"/>
  <c r="E227" i="7"/>
  <c r="E234" i="7"/>
  <c r="E229" i="7"/>
  <c r="E228" i="7"/>
  <c r="E235" i="7" s="1"/>
  <c r="E226" i="7"/>
  <c r="E16" i="8"/>
  <c r="E14" i="8"/>
  <c r="E19" i="8" s="1"/>
  <c r="E18" i="8"/>
  <c r="E17" i="8"/>
  <c r="C32" i="8"/>
  <c r="E59" i="8"/>
  <c r="F69" i="8"/>
  <c r="F77" i="8"/>
  <c r="F76" i="8"/>
  <c r="D86" i="8"/>
  <c r="D85" i="8"/>
  <c r="F102" i="8"/>
  <c r="F100" i="8"/>
  <c r="F101" i="8"/>
  <c r="D114" i="8"/>
  <c r="E122" i="8"/>
  <c r="E120" i="8"/>
  <c r="E119" i="8"/>
  <c r="E130" i="8"/>
  <c r="E128" i="8"/>
  <c r="E132" i="8" s="1"/>
  <c r="C140" i="8"/>
  <c r="C138" i="8"/>
  <c r="C141" i="8" s="1"/>
  <c r="G140" i="8"/>
  <c r="G139" i="8"/>
  <c r="G141" i="8" s="1"/>
  <c r="E147" i="8"/>
  <c r="E146" i="8"/>
  <c r="E150" i="8" s="1"/>
  <c r="C160" i="8"/>
  <c r="F170" i="8"/>
  <c r="C167" i="8"/>
  <c r="C165" i="8"/>
  <c r="C170" i="8" s="1"/>
  <c r="C169" i="8"/>
  <c r="C168" i="8"/>
  <c r="G167" i="8"/>
  <c r="G165" i="8"/>
  <c r="G170" i="8" s="1"/>
  <c r="D196" i="8"/>
  <c r="D195" i="8"/>
  <c r="C205" i="8"/>
  <c r="C204" i="8"/>
  <c r="C208" i="8" s="1"/>
  <c r="G205" i="8"/>
  <c r="G208" i="8" s="1"/>
  <c r="G207" i="8"/>
  <c r="G206" i="8"/>
  <c r="E231" i="8"/>
  <c r="E232" i="8"/>
  <c r="E229" i="8"/>
  <c r="E227" i="8"/>
  <c r="E225" i="8"/>
  <c r="E235" i="8" s="1"/>
  <c r="E230" i="8"/>
  <c r="C244" i="8"/>
  <c r="E18" i="9"/>
  <c r="E17" i="9"/>
  <c r="E13" i="9"/>
  <c r="E16" i="9"/>
  <c r="E32" i="9"/>
  <c r="C28" i="9"/>
  <c r="C24" i="9"/>
  <c r="D59" i="9"/>
  <c r="F59" i="9"/>
  <c r="E94" i="9"/>
  <c r="E93" i="9"/>
  <c r="E104" i="9"/>
  <c r="E103" i="9"/>
  <c r="E102" i="9"/>
  <c r="D132" i="9"/>
  <c r="F138" i="9"/>
  <c r="F137" i="9"/>
  <c r="F140" i="9"/>
  <c r="E197" i="9"/>
  <c r="E199" i="9" s="1"/>
  <c r="E196" i="9"/>
  <c r="D219" i="9"/>
  <c r="D218" i="9"/>
  <c r="D214" i="9"/>
  <c r="D220" i="9" s="1"/>
  <c r="D217" i="9"/>
  <c r="D216" i="9"/>
  <c r="E244" i="9"/>
  <c r="E103" i="10"/>
  <c r="E100" i="10"/>
  <c r="E102" i="10"/>
  <c r="E101" i="10"/>
  <c r="B113" i="10"/>
  <c r="D15" i="11"/>
  <c r="D17" i="11"/>
  <c r="D16" i="11"/>
  <c r="D14" i="11"/>
  <c r="D13" i="11"/>
  <c r="C50" i="11"/>
  <c r="C49" i="11"/>
  <c r="C48" i="11"/>
  <c r="C47" i="11"/>
  <c r="C51" i="11" s="1"/>
  <c r="C169" i="11"/>
  <c r="C168" i="11"/>
  <c r="C167" i="11"/>
  <c r="C166" i="11"/>
  <c r="C165" i="11"/>
  <c r="C170" i="11" s="1"/>
  <c r="F198" i="11"/>
  <c r="F196" i="11"/>
  <c r="F195" i="11"/>
  <c r="F199" i="11" s="1"/>
  <c r="D64" i="6"/>
  <c r="D65" i="6"/>
  <c r="D66" i="6"/>
  <c r="E74" i="6"/>
  <c r="E78" i="6" s="1"/>
  <c r="E75" i="6"/>
  <c r="C92" i="6"/>
  <c r="C95" i="6" s="1"/>
  <c r="D100" i="6"/>
  <c r="D101" i="6"/>
  <c r="C137" i="6"/>
  <c r="C141" i="6" s="1"/>
  <c r="C138" i="6"/>
  <c r="D146" i="6"/>
  <c r="D147" i="6"/>
  <c r="E155" i="6"/>
  <c r="E156" i="6"/>
  <c r="E157" i="6"/>
  <c r="E184" i="6"/>
  <c r="E190" i="6" s="1"/>
  <c r="E185" i="6"/>
  <c r="E186" i="6"/>
  <c r="E187" i="6"/>
  <c r="C204" i="6"/>
  <c r="C208" i="6" s="1"/>
  <c r="C205" i="6"/>
  <c r="B234" i="6"/>
  <c r="B7" i="7"/>
  <c r="F8" i="7"/>
  <c r="C24" i="7"/>
  <c r="C32" i="7" s="1"/>
  <c r="C42" i="7"/>
  <c r="B50" i="7"/>
  <c r="B58" i="7"/>
  <c r="C69" i="7"/>
  <c r="B77" i="7"/>
  <c r="E83" i="7"/>
  <c r="E87" i="7" s="1"/>
  <c r="F87" i="7"/>
  <c r="E92" i="7"/>
  <c r="E95" i="7" s="1"/>
  <c r="F95" i="7"/>
  <c r="E101" i="7"/>
  <c r="E104" i="7" s="1"/>
  <c r="F114" i="7"/>
  <c r="F113" i="7"/>
  <c r="F112" i="7"/>
  <c r="F110" i="7"/>
  <c r="F119" i="7"/>
  <c r="F123" i="7" s="1"/>
  <c r="F120" i="7"/>
  <c r="D128" i="7"/>
  <c r="D130" i="7"/>
  <c r="D138" i="7"/>
  <c r="F149" i="7"/>
  <c r="F148" i="7"/>
  <c r="F150" i="7" s="1"/>
  <c r="C156" i="7"/>
  <c r="C160" i="7" s="1"/>
  <c r="C158" i="7"/>
  <c r="C157" i="7"/>
  <c r="D176" i="7"/>
  <c r="D179" i="7" s="1"/>
  <c r="D178" i="7"/>
  <c r="C184" i="7"/>
  <c r="C190" i="7" s="1"/>
  <c r="C185" i="7"/>
  <c r="C188" i="7"/>
  <c r="D199" i="7"/>
  <c r="E198" i="7"/>
  <c r="E197" i="7"/>
  <c r="E196" i="7"/>
  <c r="E199" i="7" s="1"/>
  <c r="E233" i="7"/>
  <c r="E231" i="7"/>
  <c r="F240" i="7"/>
  <c r="F244" i="7" s="1"/>
  <c r="D19" i="8"/>
  <c r="F18" i="8"/>
  <c r="F16" i="8"/>
  <c r="F15" i="8"/>
  <c r="F19" i="8" s="1"/>
  <c r="F30" i="8"/>
  <c r="F28" i="8"/>
  <c r="F26" i="8"/>
  <c r="F24" i="8"/>
  <c r="F29" i="8"/>
  <c r="F25" i="8"/>
  <c r="D42" i="8"/>
  <c r="E50" i="8"/>
  <c r="E48" i="8"/>
  <c r="E47" i="8"/>
  <c r="E51" i="8" s="1"/>
  <c r="G68" i="8"/>
  <c r="G67" i="8"/>
  <c r="G69" i="8" s="1"/>
  <c r="F74" i="8"/>
  <c r="F75" i="8"/>
  <c r="C76" i="8"/>
  <c r="C74" i="8"/>
  <c r="G76" i="8"/>
  <c r="G74" i="8"/>
  <c r="G78" i="8" s="1"/>
  <c r="G77" i="8"/>
  <c r="G75" i="8"/>
  <c r="D84" i="8"/>
  <c r="D87" i="8" s="1"/>
  <c r="E92" i="8"/>
  <c r="E95" i="8" s="1"/>
  <c r="E94" i="8"/>
  <c r="E93" i="8"/>
  <c r="C104" i="8"/>
  <c r="E111" i="8"/>
  <c r="E109" i="8"/>
  <c r="E110" i="8"/>
  <c r="F132" i="8"/>
  <c r="C139" i="8"/>
  <c r="D139" i="8"/>
  <c r="D137" i="8"/>
  <c r="B149" i="8"/>
  <c r="C159" i="8"/>
  <c r="C157" i="8"/>
  <c r="G159" i="8"/>
  <c r="G158" i="8"/>
  <c r="G160" i="8" s="1"/>
  <c r="D169" i="8"/>
  <c r="D167" i="8"/>
  <c r="D166" i="8"/>
  <c r="D170" i="8" s="1"/>
  <c r="F190" i="8"/>
  <c r="E187" i="8"/>
  <c r="E185" i="8"/>
  <c r="E184" i="8"/>
  <c r="C199" i="8"/>
  <c r="D208" i="8"/>
  <c r="C206" i="8"/>
  <c r="B219" i="8"/>
  <c r="G220" i="8"/>
  <c r="F218" i="8"/>
  <c r="F216" i="8"/>
  <c r="F214" i="8"/>
  <c r="F215" i="8"/>
  <c r="F220" i="8" s="1"/>
  <c r="F235" i="8"/>
  <c r="E226" i="8"/>
  <c r="E228" i="8"/>
  <c r="G243" i="8"/>
  <c r="G241" i="8"/>
  <c r="G244" i="8" s="1"/>
  <c r="E3" i="9"/>
  <c r="E5" i="9"/>
  <c r="E6" i="9"/>
  <c r="E14" i="9"/>
  <c r="E15" i="9"/>
  <c r="C27" i="9"/>
  <c r="C31" i="9"/>
  <c r="E48" i="9"/>
  <c r="E51" i="9" s="1"/>
  <c r="E50" i="9"/>
  <c r="C57" i="9"/>
  <c r="C56" i="9"/>
  <c r="C59" i="9" s="1"/>
  <c r="E65" i="9"/>
  <c r="E69" i="9" s="1"/>
  <c r="E74" i="9"/>
  <c r="E78" i="9" s="1"/>
  <c r="F78" i="9"/>
  <c r="E83" i="9"/>
  <c r="E87" i="9" s="1"/>
  <c r="F87" i="9"/>
  <c r="E92" i="9"/>
  <c r="F95" i="9"/>
  <c r="E101" i="9"/>
  <c r="F139" i="9"/>
  <c r="C141" i="9"/>
  <c r="F170" i="9"/>
  <c r="C6" i="10"/>
  <c r="C3" i="10"/>
  <c r="G6" i="10"/>
  <c r="G3" i="10"/>
  <c r="G4" i="10"/>
  <c r="G7" i="10"/>
  <c r="D40" i="10"/>
  <c r="D37" i="10"/>
  <c r="D42" i="10" s="1"/>
  <c r="D41" i="10"/>
  <c r="D38" i="10"/>
  <c r="H40" i="10"/>
  <c r="H37" i="10"/>
  <c r="H42" i="10" s="1"/>
  <c r="H38" i="10"/>
  <c r="F86" i="10"/>
  <c r="F83" i="10"/>
  <c r="F85" i="10"/>
  <c r="E121" i="10"/>
  <c r="E122" i="10"/>
  <c r="E119" i="10"/>
  <c r="E123" i="10" s="1"/>
  <c r="D3" i="11"/>
  <c r="D7" i="11"/>
  <c r="D6" i="11"/>
  <c r="D4" i="11"/>
  <c r="D5" i="11"/>
  <c r="C29" i="11"/>
  <c r="C25" i="11"/>
  <c r="C32" i="11" s="1"/>
  <c r="C30" i="11"/>
  <c r="C28" i="11"/>
  <c r="C27" i="11"/>
  <c r="C26" i="11"/>
  <c r="B86" i="7"/>
  <c r="B94" i="7"/>
  <c r="E123" i="7"/>
  <c r="E132" i="7"/>
  <c r="E141" i="7"/>
  <c r="E150" i="7"/>
  <c r="C170" i="7"/>
  <c r="C178" i="7"/>
  <c r="C177" i="7"/>
  <c r="C179" i="7" s="1"/>
  <c r="B189" i="7"/>
  <c r="F235" i="7"/>
  <c r="D233" i="7"/>
  <c r="D228" i="7"/>
  <c r="D235" i="7" s="1"/>
  <c r="D243" i="7"/>
  <c r="D241" i="7"/>
  <c r="D244" i="7" s="1"/>
  <c r="D6" i="8"/>
  <c r="D4" i="8"/>
  <c r="D8" i="8" s="1"/>
  <c r="B18" i="8"/>
  <c r="G32" i="8"/>
  <c r="C40" i="8"/>
  <c r="C42" i="8" s="1"/>
  <c r="C38" i="8"/>
  <c r="G40" i="8"/>
  <c r="G38" i="8"/>
  <c r="G42" i="8" s="1"/>
  <c r="F49" i="8"/>
  <c r="F47" i="8"/>
  <c r="E69" i="8"/>
  <c r="B77" i="8"/>
  <c r="C87" i="8"/>
  <c r="G104" i="8"/>
  <c r="C112" i="8"/>
  <c r="C110" i="8"/>
  <c r="C114" i="8" s="1"/>
  <c r="G112" i="8"/>
  <c r="G114" i="8" s="1"/>
  <c r="G110" i="8"/>
  <c r="F121" i="8"/>
  <c r="F119" i="8"/>
  <c r="F123" i="8" s="1"/>
  <c r="E141" i="8"/>
  <c r="C148" i="8"/>
  <c r="C146" i="8"/>
  <c r="G148" i="8"/>
  <c r="G146" i="8"/>
  <c r="G150" i="8" s="1"/>
  <c r="E160" i="8"/>
  <c r="F157" i="8"/>
  <c r="F155" i="8"/>
  <c r="F160" i="8" s="1"/>
  <c r="E179" i="8"/>
  <c r="E206" i="8"/>
  <c r="E204" i="8"/>
  <c r="C220" i="8"/>
  <c r="C8" i="9"/>
  <c r="C7" i="9"/>
  <c r="C6" i="9"/>
  <c r="B18" i="9"/>
  <c r="E31" i="9"/>
  <c r="E30" i="9"/>
  <c r="E26" i="9"/>
  <c r="D42" i="9"/>
  <c r="D41" i="9"/>
  <c r="D40" i="9"/>
  <c r="D50" i="9"/>
  <c r="D49" i="9"/>
  <c r="D51" i="9" s="1"/>
  <c r="C104" i="9"/>
  <c r="E122" i="9"/>
  <c r="E121" i="9"/>
  <c r="E120" i="9"/>
  <c r="E123" i="9" s="1"/>
  <c r="C132" i="9"/>
  <c r="E140" i="9"/>
  <c r="E139" i="9"/>
  <c r="E138" i="9"/>
  <c r="F159" i="9"/>
  <c r="F158" i="9"/>
  <c r="F160" i="9" s="1"/>
  <c r="E169" i="9"/>
  <c r="E166" i="9"/>
  <c r="E165" i="9"/>
  <c r="E170" i="9" s="1"/>
  <c r="F179" i="9"/>
  <c r="G42" i="10"/>
  <c r="C50" i="10"/>
  <c r="C47" i="10"/>
  <c r="C51" i="10" s="1"/>
  <c r="G50" i="10"/>
  <c r="G47" i="10"/>
  <c r="G49" i="10"/>
  <c r="C112" i="10"/>
  <c r="C109" i="10"/>
  <c r="G112" i="10"/>
  <c r="G109" i="10"/>
  <c r="G110" i="10"/>
  <c r="G113" i="10"/>
  <c r="F207" i="10"/>
  <c r="F204" i="10"/>
  <c r="F206" i="10"/>
  <c r="C16" i="11"/>
  <c r="C17" i="11"/>
  <c r="C15" i="11"/>
  <c r="C19" i="11" s="1"/>
  <c r="E41" i="11"/>
  <c r="E40" i="11"/>
  <c r="E38" i="11"/>
  <c r="E37" i="11"/>
  <c r="F51" i="11"/>
  <c r="D77" i="11"/>
  <c r="D76" i="11"/>
  <c r="D75" i="11"/>
  <c r="D74" i="11"/>
  <c r="E103" i="11"/>
  <c r="E102" i="11"/>
  <c r="E101" i="11"/>
  <c r="E100" i="11"/>
  <c r="D122" i="11"/>
  <c r="D121" i="11"/>
  <c r="D120" i="11"/>
  <c r="D119" i="11"/>
  <c r="D123" i="11" s="1"/>
  <c r="E148" i="11"/>
  <c r="E147" i="11"/>
  <c r="E146" i="11"/>
  <c r="E189" i="11"/>
  <c r="E188" i="11"/>
  <c r="E184" i="11"/>
  <c r="E187" i="11"/>
  <c r="E186" i="11"/>
  <c r="E185" i="11"/>
  <c r="C8" i="12"/>
  <c r="E26" i="12"/>
  <c r="E25" i="12"/>
  <c r="E24" i="12"/>
  <c r="E23" i="12"/>
  <c r="E22" i="12"/>
  <c r="B48" i="12"/>
  <c r="C47" i="12"/>
  <c r="C46" i="12"/>
  <c r="C45" i="12"/>
  <c r="C44" i="12"/>
  <c r="B122" i="9"/>
  <c r="B131" i="9"/>
  <c r="B140" i="9"/>
  <c r="B149" i="9"/>
  <c r="C170" i="9"/>
  <c r="C178" i="9"/>
  <c r="C177" i="9"/>
  <c r="E217" i="9"/>
  <c r="E213" i="9"/>
  <c r="E220" i="9" s="1"/>
  <c r="C233" i="9"/>
  <c r="C228" i="9"/>
  <c r="C235" i="9" s="1"/>
  <c r="E8" i="10"/>
  <c r="C17" i="10"/>
  <c r="C13" i="10"/>
  <c r="C14" i="10"/>
  <c r="G17" i="10"/>
  <c r="G13" i="10"/>
  <c r="G14" i="10"/>
  <c r="F27" i="10"/>
  <c r="F31" i="10"/>
  <c r="F28" i="10"/>
  <c r="F24" i="10"/>
  <c r="G78" i="10"/>
  <c r="C75" i="10"/>
  <c r="C77" i="10"/>
  <c r="G75" i="10"/>
  <c r="G77" i="10"/>
  <c r="F122" i="10"/>
  <c r="F119" i="10"/>
  <c r="F123" i="10" s="1"/>
  <c r="D131" i="10"/>
  <c r="D128" i="10"/>
  <c r="H131" i="10"/>
  <c r="H128" i="10"/>
  <c r="H132" i="10" s="1"/>
  <c r="B149" i="10"/>
  <c r="C148" i="10"/>
  <c r="C147" i="10"/>
  <c r="C149" i="10"/>
  <c r="G148" i="10"/>
  <c r="G150" i="10" s="1"/>
  <c r="G147" i="10"/>
  <c r="F165" i="10"/>
  <c r="F167" i="10"/>
  <c r="F169" i="10"/>
  <c r="D176" i="10"/>
  <c r="D178" i="10"/>
  <c r="D188" i="10"/>
  <c r="D189" i="10"/>
  <c r="C198" i="10"/>
  <c r="C196" i="10"/>
  <c r="C197" i="10"/>
  <c r="C195" i="10"/>
  <c r="C199" i="10" s="1"/>
  <c r="G196" i="10"/>
  <c r="G199" i="10" s="1"/>
  <c r="G198" i="10"/>
  <c r="E218" i="10"/>
  <c r="E214" i="10"/>
  <c r="E217" i="10"/>
  <c r="E213" i="10"/>
  <c r="E219" i="10"/>
  <c r="B243" i="10"/>
  <c r="C242" i="10"/>
  <c r="C241" i="10"/>
  <c r="C243" i="10"/>
  <c r="G242" i="10"/>
  <c r="G241" i="10"/>
  <c r="G244" i="10" s="1"/>
  <c r="E3" i="11"/>
  <c r="E5" i="11"/>
  <c r="E4" i="11"/>
  <c r="D160" i="7"/>
  <c r="C208" i="7"/>
  <c r="B219" i="7"/>
  <c r="B7" i="8"/>
  <c r="B31" i="8"/>
  <c r="B50" i="8"/>
  <c r="B68" i="8"/>
  <c r="B86" i="8"/>
  <c r="G87" i="8"/>
  <c r="B103" i="8"/>
  <c r="B122" i="8"/>
  <c r="B159" i="8"/>
  <c r="B198" i="8"/>
  <c r="D244" i="8"/>
  <c r="B7" i="9"/>
  <c r="F8" i="9"/>
  <c r="C42" i="9"/>
  <c r="B50" i="9"/>
  <c r="B58" i="9"/>
  <c r="C69" i="9"/>
  <c r="B77" i="9"/>
  <c r="B86" i="9"/>
  <c r="B94" i="9"/>
  <c r="D158" i="9"/>
  <c r="D160" i="9" s="1"/>
  <c r="C168" i="9"/>
  <c r="C175" i="9"/>
  <c r="C176" i="9"/>
  <c r="C190" i="9"/>
  <c r="B198" i="9"/>
  <c r="C199" i="9"/>
  <c r="C207" i="9"/>
  <c r="C206" i="9"/>
  <c r="C208" i="9" s="1"/>
  <c r="B219" i="9"/>
  <c r="E216" i="9"/>
  <c r="E235" i="9"/>
  <c r="C232" i="9"/>
  <c r="C231" i="9"/>
  <c r="D232" i="9"/>
  <c r="D227" i="9"/>
  <c r="D235" i="9" s="1"/>
  <c r="F8" i="10"/>
  <c r="C15" i="10"/>
  <c r="C16" i="10"/>
  <c r="G16" i="10"/>
  <c r="D14" i="10"/>
  <c r="D19" i="10" s="1"/>
  <c r="D18" i="10"/>
  <c r="D15" i="10"/>
  <c r="H14" i="10"/>
  <c r="H19" i="10" s="1"/>
  <c r="H18" i="10"/>
  <c r="H15" i="10"/>
  <c r="H32" i="10"/>
  <c r="F42" i="10"/>
  <c r="F51" i="10"/>
  <c r="C56" i="10"/>
  <c r="C59" i="10" s="1"/>
  <c r="G56" i="10"/>
  <c r="G59" i="10" s="1"/>
  <c r="D77" i="10"/>
  <c r="D76" i="10"/>
  <c r="D74" i="10"/>
  <c r="F92" i="10"/>
  <c r="F95" i="10" s="1"/>
  <c r="F114" i="10"/>
  <c r="D129" i="10"/>
  <c r="H129" i="10"/>
  <c r="F140" i="10"/>
  <c r="F137" i="10"/>
  <c r="F141" i="10" s="1"/>
  <c r="C146" i="10"/>
  <c r="C150" i="10" s="1"/>
  <c r="D149" i="10"/>
  <c r="D148" i="10"/>
  <c r="D146" i="10"/>
  <c r="D150" i="10" s="1"/>
  <c r="F158" i="10"/>
  <c r="F159" i="10"/>
  <c r="F156" i="10"/>
  <c r="F160" i="10" s="1"/>
  <c r="F166" i="10"/>
  <c r="C169" i="10"/>
  <c r="C166" i="10"/>
  <c r="C170" i="10" s="1"/>
  <c r="C168" i="10"/>
  <c r="G169" i="10"/>
  <c r="G166" i="10"/>
  <c r="G170" i="10" s="1"/>
  <c r="G168" i="10"/>
  <c r="D175" i="10"/>
  <c r="H177" i="10"/>
  <c r="H179" i="10" s="1"/>
  <c r="H178" i="10"/>
  <c r="E178" i="10"/>
  <c r="E175" i="10"/>
  <c r="E179" i="10" s="1"/>
  <c r="E177" i="10"/>
  <c r="B189" i="10"/>
  <c r="H189" i="10"/>
  <c r="E189" i="10"/>
  <c r="E188" i="10"/>
  <c r="D198" i="10"/>
  <c r="D195" i="10"/>
  <c r="D199" i="10" s="1"/>
  <c r="D197" i="10"/>
  <c r="H198" i="10"/>
  <c r="H195" i="10"/>
  <c r="H197" i="10"/>
  <c r="E208" i="10"/>
  <c r="E205" i="10"/>
  <c r="E207" i="10"/>
  <c r="F215" i="10"/>
  <c r="F219" i="10"/>
  <c r="F218" i="10"/>
  <c r="F216" i="10"/>
  <c r="F214" i="10"/>
  <c r="F220" i="10" s="1"/>
  <c r="C240" i="10"/>
  <c r="D243" i="10"/>
  <c r="D242" i="10"/>
  <c r="D240" i="10"/>
  <c r="F31" i="11"/>
  <c r="F30" i="11"/>
  <c r="F26" i="11"/>
  <c r="F25" i="11"/>
  <c r="F24" i="11"/>
  <c r="B18" i="10"/>
  <c r="F19" i="10"/>
  <c r="B31" i="10"/>
  <c r="E59" i="10"/>
  <c r="B68" i="10"/>
  <c r="B86" i="10"/>
  <c r="D95" i="10"/>
  <c r="H95" i="10"/>
  <c r="B122" i="10"/>
  <c r="B140" i="10"/>
  <c r="E149" i="10"/>
  <c r="E146" i="10"/>
  <c r="B159" i="10"/>
  <c r="H160" i="10"/>
  <c r="C160" i="10"/>
  <c r="D170" i="10"/>
  <c r="C219" i="10"/>
  <c r="C216" i="10"/>
  <c r="C220" i="10" s="1"/>
  <c r="G219" i="10"/>
  <c r="G216" i="10"/>
  <c r="E243" i="10"/>
  <c r="E240" i="10"/>
  <c r="E244" i="10" s="1"/>
  <c r="F3" i="11"/>
  <c r="F4" i="11"/>
  <c r="E32" i="11"/>
  <c r="D28" i="11"/>
  <c r="D24" i="11"/>
  <c r="C42" i="11"/>
  <c r="E47" i="11"/>
  <c r="E50" i="11"/>
  <c r="E58" i="11"/>
  <c r="E56" i="11"/>
  <c r="E94" i="11"/>
  <c r="E93" i="11"/>
  <c r="E92" i="11"/>
  <c r="E95" i="11" s="1"/>
  <c r="D113" i="11"/>
  <c r="D112" i="11"/>
  <c r="D111" i="11"/>
  <c r="D110" i="11"/>
  <c r="D114" i="11" s="1"/>
  <c r="E138" i="11"/>
  <c r="E137" i="11"/>
  <c r="C178" i="11"/>
  <c r="C177" i="11"/>
  <c r="C176" i="11"/>
  <c r="C175" i="11"/>
  <c r="B189" i="11"/>
  <c r="F207" i="11"/>
  <c r="F206" i="11"/>
  <c r="F205" i="11"/>
  <c r="F204" i="11"/>
  <c r="E16" i="12"/>
  <c r="E15" i="12"/>
  <c r="E14" i="12"/>
  <c r="E13" i="12"/>
  <c r="D58" i="12"/>
  <c r="D57" i="12"/>
  <c r="D56" i="12"/>
  <c r="D55" i="12"/>
  <c r="D54" i="12"/>
  <c r="D69" i="12"/>
  <c r="E160" i="9"/>
  <c r="B234" i="9"/>
  <c r="E4" i="10"/>
  <c r="E15" i="10"/>
  <c r="E19" i="10" s="1"/>
  <c r="C24" i="10"/>
  <c r="G24" i="10"/>
  <c r="C28" i="10"/>
  <c r="G28" i="10"/>
  <c r="F38" i="10"/>
  <c r="D47" i="10"/>
  <c r="D51" i="10" s="1"/>
  <c r="H47" i="10"/>
  <c r="H51" i="10" s="1"/>
  <c r="B58" i="10"/>
  <c r="F59" i="10"/>
  <c r="G68" i="10"/>
  <c r="E74" i="10"/>
  <c r="E78" i="10" s="1"/>
  <c r="C83" i="10"/>
  <c r="C87" i="10" s="1"/>
  <c r="G83" i="10"/>
  <c r="G87" i="10" s="1"/>
  <c r="E95" i="10"/>
  <c r="B103" i="10"/>
  <c r="F100" i="10"/>
  <c r="F104" i="10" s="1"/>
  <c r="E110" i="10"/>
  <c r="E114" i="10" s="1"/>
  <c r="C119" i="10"/>
  <c r="C123" i="10" s="1"/>
  <c r="G119" i="10"/>
  <c r="G123" i="10" s="1"/>
  <c r="E128" i="10"/>
  <c r="E132" i="10" s="1"/>
  <c r="C137" i="10"/>
  <c r="C141" i="10" s="1"/>
  <c r="G137" i="10"/>
  <c r="G141" i="10" s="1"/>
  <c r="F150" i="10"/>
  <c r="E148" i="10"/>
  <c r="G156" i="10"/>
  <c r="G160" i="10" s="1"/>
  <c r="G158" i="10"/>
  <c r="D159" i="10"/>
  <c r="D156" i="10"/>
  <c r="D160" i="10" s="1"/>
  <c r="H159" i="10"/>
  <c r="H156" i="10"/>
  <c r="E170" i="10"/>
  <c r="B178" i="10"/>
  <c r="G179" i="10"/>
  <c r="F188" i="10"/>
  <c r="E199" i="10"/>
  <c r="C208" i="10"/>
  <c r="H208" i="10"/>
  <c r="G214" i="10"/>
  <c r="G218" i="10"/>
  <c r="G220" i="10" s="1"/>
  <c r="F244" i="10"/>
  <c r="E242" i="10"/>
  <c r="F18" i="11"/>
  <c r="F17" i="11"/>
  <c r="F13" i="11"/>
  <c r="D30" i="11"/>
  <c r="B50" i="11"/>
  <c r="E48" i="11"/>
  <c r="E49" i="11"/>
  <c r="F59" i="11"/>
  <c r="E57" i="11"/>
  <c r="D86" i="11"/>
  <c r="D85" i="11"/>
  <c r="D84" i="11"/>
  <c r="D83" i="11"/>
  <c r="D87" i="11" s="1"/>
  <c r="C95" i="11"/>
  <c r="C219" i="11"/>
  <c r="C218" i="11"/>
  <c r="C214" i="11"/>
  <c r="C217" i="11"/>
  <c r="C213" i="11"/>
  <c r="C216" i="11"/>
  <c r="C215" i="11"/>
  <c r="B234" i="11"/>
  <c r="B169" i="10"/>
  <c r="B207" i="10"/>
  <c r="D220" i="10"/>
  <c r="H220" i="10"/>
  <c r="C8" i="11"/>
  <c r="B18" i="11"/>
  <c r="D42" i="11"/>
  <c r="D68" i="11"/>
  <c r="D67" i="11"/>
  <c r="D66" i="11"/>
  <c r="D65" i="11"/>
  <c r="D69" i="11" s="1"/>
  <c r="D131" i="11"/>
  <c r="D130" i="11"/>
  <c r="D129" i="11"/>
  <c r="D128" i="11"/>
  <c r="D132" i="11" s="1"/>
  <c r="C141" i="11"/>
  <c r="D150" i="11"/>
  <c r="D159" i="11"/>
  <c r="D158" i="11"/>
  <c r="D160" i="11" s="1"/>
  <c r="D157" i="11"/>
  <c r="D156" i="11"/>
  <c r="E179" i="11"/>
  <c r="F190" i="11"/>
  <c r="E243" i="11"/>
  <c r="E242" i="11"/>
  <c r="E241" i="11"/>
  <c r="E240" i="11"/>
  <c r="E244" i="11" s="1"/>
  <c r="E7" i="12"/>
  <c r="E6" i="12"/>
  <c r="E5" i="12"/>
  <c r="E4" i="12"/>
  <c r="E8" i="12" s="1"/>
  <c r="E69" i="11"/>
  <c r="D95" i="11"/>
  <c r="C93" i="11"/>
  <c r="C102" i="11"/>
  <c r="C104" i="11" s="1"/>
  <c r="E114" i="11"/>
  <c r="F112" i="11"/>
  <c r="F121" i="11"/>
  <c r="F130" i="11"/>
  <c r="F132" i="11" s="1"/>
  <c r="F131" i="11"/>
  <c r="D141" i="11"/>
  <c r="E160" i="11"/>
  <c r="F158" i="11"/>
  <c r="F159" i="11"/>
  <c r="D170" i="11"/>
  <c r="E168" i="11"/>
  <c r="E170" i="11" s="1"/>
  <c r="E169" i="11"/>
  <c r="E177" i="11"/>
  <c r="E178" i="11"/>
  <c r="C184" i="11"/>
  <c r="C188" i="11"/>
  <c r="C189" i="11"/>
  <c r="E199" i="11"/>
  <c r="B207" i="11"/>
  <c r="D206" i="11"/>
  <c r="D208" i="11" s="1"/>
  <c r="D207" i="11"/>
  <c r="B219" i="11"/>
  <c r="F220" i="11"/>
  <c r="E214" i="11"/>
  <c r="E220" i="11" s="1"/>
  <c r="E218" i="11"/>
  <c r="E219" i="11"/>
  <c r="C225" i="11"/>
  <c r="C229" i="11"/>
  <c r="C231" i="11"/>
  <c r="C234" i="11"/>
  <c r="C242" i="11"/>
  <c r="C244" i="11" s="1"/>
  <c r="C243" i="11"/>
  <c r="C6" i="12"/>
  <c r="C7" i="12"/>
  <c r="E65" i="12"/>
  <c r="E66" i="12"/>
  <c r="B68" i="11"/>
  <c r="F69" i="11"/>
  <c r="E78" i="11"/>
  <c r="E87" i="11"/>
  <c r="B103" i="11"/>
  <c r="F104" i="11"/>
  <c r="B113" i="11"/>
  <c r="F114" i="11"/>
  <c r="E123" i="11"/>
  <c r="E132" i="11"/>
  <c r="B159" i="11"/>
  <c r="F160" i="11"/>
  <c r="D179" i="11"/>
  <c r="D190" i="11"/>
  <c r="B198" i="11"/>
  <c r="D235" i="11"/>
  <c r="B243" i="11"/>
  <c r="F244" i="11"/>
  <c r="B7" i="12"/>
  <c r="F8" i="12"/>
  <c r="E38" i="12"/>
  <c r="D44" i="12"/>
  <c r="D45" i="12"/>
  <c r="D46" i="12"/>
  <c r="E54" i="12"/>
  <c r="E55" i="12"/>
  <c r="E56" i="12"/>
  <c r="E57" i="12"/>
  <c r="C69" i="11"/>
  <c r="B77" i="11"/>
  <c r="F78" i="11"/>
  <c r="B86" i="11"/>
  <c r="F87" i="11"/>
  <c r="B94" i="11"/>
  <c r="F95" i="11"/>
  <c r="C114" i="11"/>
  <c r="B122" i="11"/>
  <c r="F123" i="11"/>
  <c r="B131" i="11"/>
  <c r="B140" i="11"/>
  <c r="F141" i="11"/>
  <c r="C146" i="11"/>
  <c r="C150" i="11" s="1"/>
  <c r="C147" i="11"/>
  <c r="C160" i="11"/>
  <c r="B169" i="11"/>
  <c r="F170" i="11"/>
  <c r="C199" i="11"/>
  <c r="D220" i="11"/>
  <c r="C227" i="11"/>
  <c r="C22" i="12"/>
  <c r="C28" i="12" s="1"/>
  <c r="C23" i="12"/>
  <c r="C24" i="12"/>
  <c r="C25" i="12"/>
  <c r="E44" i="12"/>
  <c r="E49" i="12" s="1"/>
  <c r="E45" i="12"/>
  <c r="E46" i="12"/>
  <c r="F198" i="9"/>
  <c r="F197" i="9"/>
  <c r="F199" i="9" s="1"/>
  <c r="E244" i="8"/>
  <c r="F243" i="8"/>
  <c r="F242" i="8"/>
  <c r="F244" i="8" s="1"/>
  <c r="C68" i="8"/>
  <c r="C65" i="8"/>
  <c r="C67" i="8"/>
  <c r="C66" i="8"/>
  <c r="E244" i="6"/>
  <c r="E243" i="6"/>
  <c r="E242" i="6"/>
  <c r="D243" i="6"/>
  <c r="D242" i="6"/>
  <c r="D244" i="6" s="1"/>
  <c r="C243" i="6"/>
  <c r="C242" i="6"/>
  <c r="C244" i="6" s="1"/>
  <c r="C233" i="6"/>
  <c r="C231" i="6"/>
  <c r="C234" i="6"/>
  <c r="C232" i="6"/>
  <c r="B7" i="11"/>
  <c r="F147" i="11"/>
  <c r="F149" i="11"/>
  <c r="F148" i="11"/>
  <c r="F146" i="11"/>
  <c r="B243" i="4"/>
  <c r="D197" i="4"/>
  <c r="D199" i="4" s="1"/>
  <c r="D198" i="4"/>
  <c r="D169" i="4"/>
  <c r="D168" i="4"/>
  <c r="D170" i="4" s="1"/>
  <c r="D159" i="4"/>
  <c r="D158" i="4"/>
  <c r="D160" i="4" s="1"/>
  <c r="D77" i="4"/>
  <c r="D76" i="4"/>
  <c r="D78" i="4" s="1"/>
  <c r="C58" i="4"/>
  <c r="C57" i="4"/>
  <c r="C59" i="4" s="1"/>
  <c r="D31" i="4"/>
  <c r="D30" i="4"/>
  <c r="D32" i="4" s="1"/>
  <c r="C207" i="2"/>
  <c r="C204" i="2"/>
  <c r="C206" i="2"/>
  <c r="C205" i="2"/>
  <c r="C203" i="2"/>
  <c r="C202" i="2"/>
  <c r="C185" i="2"/>
  <c r="C184" i="2"/>
  <c r="C183" i="2"/>
  <c r="C169" i="2"/>
  <c r="C168" i="2"/>
  <c r="C166" i="2"/>
  <c r="C165" i="2"/>
  <c r="C167" i="2"/>
  <c r="C151" i="2"/>
  <c r="C150" i="2"/>
  <c r="C149" i="2"/>
  <c r="C148" i="2"/>
  <c r="C142" i="2"/>
  <c r="C141" i="2"/>
  <c r="C140" i="2"/>
  <c r="C139" i="2"/>
  <c r="C133" i="2"/>
  <c r="C132" i="2"/>
  <c r="C131" i="2"/>
  <c r="C125" i="2"/>
  <c r="C123" i="2"/>
  <c r="C124" i="2"/>
  <c r="C116" i="2"/>
  <c r="C117" i="2"/>
  <c r="C115" i="2"/>
  <c r="C118" i="2" s="1"/>
  <c r="C101" i="2"/>
  <c r="C100" i="2"/>
  <c r="C98" i="2"/>
  <c r="C99" i="2"/>
  <c r="C35" i="2"/>
  <c r="C34" i="2"/>
  <c r="C36" i="2"/>
  <c r="C37" i="2"/>
  <c r="C24" i="2"/>
  <c r="C23" i="2"/>
  <c r="C22" i="2"/>
  <c r="D36" i="12"/>
  <c r="D37" i="12"/>
  <c r="D35" i="12"/>
  <c r="D34" i="12"/>
  <c r="C34" i="12"/>
  <c r="C37" i="12"/>
  <c r="C36" i="12"/>
  <c r="C35" i="12"/>
  <c r="C15" i="12"/>
  <c r="C13" i="12"/>
  <c r="C16" i="12"/>
  <c r="C14" i="12"/>
  <c r="B198" i="10"/>
  <c r="H77" i="10"/>
  <c r="H76" i="10"/>
  <c r="H75" i="10"/>
  <c r="H74" i="10"/>
  <c r="H78" i="10" s="1"/>
  <c r="D169" i="9"/>
  <c r="D168" i="9"/>
  <c r="D170" i="9" s="1"/>
  <c r="D207" i="7"/>
  <c r="D206" i="7"/>
  <c r="D205" i="7"/>
  <c r="E169" i="7"/>
  <c r="E168" i="7"/>
  <c r="E167" i="7"/>
  <c r="D208" i="6"/>
  <c r="C208" i="11"/>
  <c r="K219" i="5"/>
  <c r="K218" i="5"/>
  <c r="K220" i="5" s="1"/>
  <c r="C219" i="4"/>
  <c r="C218" i="4"/>
  <c r="C217" i="4"/>
  <c r="C216" i="4"/>
  <c r="C215" i="4"/>
  <c r="C214" i="4"/>
  <c r="C213" i="4"/>
  <c r="C169" i="4"/>
  <c r="C168" i="4"/>
  <c r="C167" i="4"/>
  <c r="C166" i="4"/>
  <c r="C170" i="4" s="1"/>
  <c r="C149" i="4"/>
  <c r="C148" i="4"/>
  <c r="C147" i="4"/>
  <c r="C150" i="4" s="1"/>
  <c r="C113" i="3"/>
  <c r="C112" i="3"/>
  <c r="C109" i="3"/>
  <c r="C110" i="3"/>
  <c r="C111" i="3"/>
  <c r="H184" i="10"/>
  <c r="H185" i="10"/>
  <c r="H187" i="10"/>
  <c r="H186" i="10"/>
  <c r="G187" i="10"/>
  <c r="G186" i="10"/>
  <c r="G185" i="10"/>
  <c r="G184" i="10"/>
  <c r="G190" i="10" s="1"/>
  <c r="F185" i="10"/>
  <c r="F187" i="10"/>
  <c r="F186" i="10"/>
  <c r="F184" i="10"/>
  <c r="F190" i="10" s="1"/>
  <c r="E185" i="10"/>
  <c r="E187" i="10"/>
  <c r="E186" i="10"/>
  <c r="E184" i="10"/>
  <c r="E190" i="10" s="1"/>
  <c r="D185" i="10"/>
  <c r="D187" i="10"/>
  <c r="D186" i="10"/>
  <c r="D184" i="10"/>
  <c r="C185" i="10"/>
  <c r="C186" i="10"/>
  <c r="C188" i="10"/>
  <c r="C187" i="10"/>
  <c r="C184" i="10"/>
  <c r="H65" i="10"/>
  <c r="H64" i="10"/>
  <c r="H66" i="10"/>
  <c r="G64" i="10"/>
  <c r="G65" i="10"/>
  <c r="G66" i="10"/>
  <c r="F65" i="10"/>
  <c r="F66" i="10"/>
  <c r="F64" i="10"/>
  <c r="E66" i="10"/>
  <c r="E64" i="10"/>
  <c r="E65" i="10"/>
  <c r="D65" i="10"/>
  <c r="D66" i="10"/>
  <c r="D64" i="10"/>
  <c r="C65" i="10"/>
  <c r="C67" i="10"/>
  <c r="C64" i="10"/>
  <c r="C66" i="10"/>
  <c r="F85" i="8"/>
  <c r="F84" i="8"/>
  <c r="F83" i="8"/>
  <c r="F87" i="8" s="1"/>
  <c r="F86" i="8"/>
  <c r="F215" i="7"/>
  <c r="F217" i="7"/>
  <c r="F216" i="7"/>
  <c r="F219" i="7"/>
  <c r="F218" i="7"/>
  <c r="F213" i="7"/>
  <c r="F214" i="7"/>
  <c r="E217" i="7"/>
  <c r="E215" i="7"/>
  <c r="E214" i="7"/>
  <c r="E213" i="7"/>
  <c r="E216" i="7"/>
  <c r="E219" i="7"/>
  <c r="E218" i="7"/>
  <c r="D215" i="7"/>
  <c r="D218" i="7"/>
  <c r="D213" i="7"/>
  <c r="D217" i="7"/>
  <c r="D216" i="7"/>
  <c r="D219" i="7"/>
  <c r="D214" i="7"/>
  <c r="C215" i="7"/>
  <c r="C214" i="7"/>
  <c r="C216" i="7"/>
  <c r="C218" i="7"/>
  <c r="C219" i="7"/>
  <c r="C213" i="7"/>
  <c r="C217" i="7"/>
  <c r="D242" i="4"/>
  <c r="D243" i="4"/>
  <c r="D240" i="4"/>
  <c r="D241" i="4"/>
  <c r="C243" i="4"/>
  <c r="C242" i="4"/>
  <c r="C244" i="4" s="1"/>
  <c r="C112" i="4"/>
  <c r="C113" i="4"/>
  <c r="C109" i="4"/>
  <c r="C110" i="4"/>
  <c r="C111" i="4"/>
  <c r="D18" i="4"/>
  <c r="D17" i="4"/>
  <c r="D19" i="4" s="1"/>
  <c r="G243" i="3"/>
  <c r="G242" i="3"/>
  <c r="G244" i="3" s="1"/>
  <c r="E242" i="3"/>
  <c r="E244" i="3" s="1"/>
  <c r="E243" i="3"/>
  <c r="F231" i="3"/>
  <c r="F235" i="3" s="1"/>
  <c r="F234" i="3"/>
  <c r="C131" i="3"/>
  <c r="C130" i="3"/>
  <c r="C132" i="3" s="1"/>
  <c r="E112" i="3"/>
  <c r="E114" i="3" s="1"/>
  <c r="E113" i="3"/>
  <c r="D112" i="3"/>
  <c r="D114" i="3" s="1"/>
  <c r="D113" i="3"/>
  <c r="C217" i="2"/>
  <c r="C218" i="2"/>
  <c r="C208" i="2"/>
  <c r="C210" i="2"/>
  <c r="C209" i="2"/>
  <c r="C193" i="2"/>
  <c r="C196" i="2"/>
  <c r="C159" i="2"/>
  <c r="C157" i="2"/>
  <c r="C158" i="2"/>
  <c r="C107" i="2"/>
  <c r="C109" i="2"/>
  <c r="C84" i="2"/>
  <c r="C83" i="2"/>
  <c r="C85" i="2" s="1"/>
  <c r="C77" i="2"/>
  <c r="C75" i="2"/>
  <c r="C69" i="2"/>
  <c r="C68" i="2"/>
  <c r="C70" i="2" s="1"/>
  <c r="C60" i="2"/>
  <c r="C61" i="2"/>
  <c r="C59" i="2"/>
  <c r="C52" i="2"/>
  <c r="C51" i="2"/>
  <c r="C53" i="2" s="1"/>
  <c r="C45" i="2"/>
  <c r="C44" i="2"/>
  <c r="C43" i="2"/>
  <c r="C25" i="2"/>
  <c r="C26" i="2"/>
  <c r="C28" i="2"/>
  <c r="C27" i="2"/>
  <c r="C13" i="2"/>
  <c r="C12" i="2"/>
  <c r="C15" i="2"/>
  <c r="C14" i="2"/>
  <c r="C16" i="2"/>
  <c r="C5" i="2"/>
  <c r="C4" i="2"/>
  <c r="C6" i="2"/>
  <c r="C178" i="2"/>
  <c r="F95" i="8" l="1"/>
  <c r="E235" i="11"/>
  <c r="C143" i="2"/>
  <c r="C19" i="10"/>
  <c r="F208" i="10"/>
  <c r="F87" i="10"/>
  <c r="G8" i="10"/>
  <c r="D150" i="6"/>
  <c r="D104" i="6"/>
  <c r="H104" i="10"/>
  <c r="E208" i="9"/>
  <c r="D220" i="8"/>
  <c r="F114" i="8"/>
  <c r="E160" i="7"/>
  <c r="C114" i="7"/>
  <c r="I235" i="5"/>
  <c r="E190" i="9"/>
  <c r="C190" i="8"/>
  <c r="G190" i="5"/>
  <c r="D114" i="4"/>
  <c r="D160" i="8"/>
  <c r="G132" i="8"/>
  <c r="C132" i="8"/>
  <c r="E32" i="10"/>
  <c r="C235" i="8"/>
  <c r="C69" i="6"/>
  <c r="E32" i="6"/>
  <c r="K235" i="5"/>
  <c r="F220" i="5"/>
  <c r="K19" i="5"/>
  <c r="D235" i="4"/>
  <c r="F114" i="3"/>
  <c r="G19" i="3"/>
  <c r="E69" i="5"/>
  <c r="H32" i="5"/>
  <c r="E170" i="3"/>
  <c r="C95" i="4"/>
  <c r="F32" i="9"/>
  <c r="G19" i="8"/>
  <c r="C8" i="8"/>
  <c r="C199" i="7"/>
  <c r="D42" i="7"/>
  <c r="C220" i="4"/>
  <c r="D141" i="7"/>
  <c r="C235" i="11"/>
  <c r="D60" i="12"/>
  <c r="E59" i="11"/>
  <c r="G114" i="10"/>
  <c r="F69" i="10"/>
  <c r="D208" i="7"/>
  <c r="C134" i="2"/>
  <c r="C186" i="2"/>
  <c r="E60" i="12"/>
  <c r="C220" i="11"/>
  <c r="G32" i="10"/>
  <c r="E17" i="12"/>
  <c r="F208" i="11"/>
  <c r="D32" i="11"/>
  <c r="F8" i="11"/>
  <c r="E150" i="10"/>
  <c r="F32" i="11"/>
  <c r="C244" i="10"/>
  <c r="D78" i="10"/>
  <c r="C179" i="9"/>
  <c r="E8" i="11"/>
  <c r="E220" i="10"/>
  <c r="G19" i="10"/>
  <c r="C49" i="12"/>
  <c r="E190" i="11"/>
  <c r="E150" i="11"/>
  <c r="E104" i="11"/>
  <c r="D78" i="11"/>
  <c r="G51" i="10"/>
  <c r="E208" i="8"/>
  <c r="C150" i="8"/>
  <c r="E190" i="8"/>
  <c r="D141" i="8"/>
  <c r="F78" i="8"/>
  <c r="D132" i="7"/>
  <c r="D19" i="11"/>
  <c r="E104" i="10"/>
  <c r="F141" i="9"/>
  <c r="C32" i="9"/>
  <c r="E19" i="9"/>
  <c r="E123" i="8"/>
  <c r="F132" i="9"/>
  <c r="F32" i="7"/>
  <c r="E235" i="5"/>
  <c r="L160" i="5"/>
  <c r="H160" i="5"/>
  <c r="D160" i="5"/>
  <c r="C150" i="5"/>
  <c r="L123" i="5"/>
  <c r="H114" i="10"/>
  <c r="C244" i="9"/>
  <c r="F123" i="9"/>
  <c r="D235" i="8"/>
  <c r="C190" i="5"/>
  <c r="E132" i="5"/>
  <c r="F235" i="9"/>
  <c r="D235" i="6"/>
  <c r="D199" i="5"/>
  <c r="M190" i="5"/>
  <c r="J160" i="5"/>
  <c r="J104" i="5"/>
  <c r="D132" i="4"/>
  <c r="C19" i="4"/>
  <c r="D190" i="3"/>
  <c r="F132" i="3"/>
  <c r="D19" i="3"/>
  <c r="D190" i="6"/>
  <c r="I208" i="5"/>
  <c r="J141" i="5"/>
  <c r="H8" i="10"/>
  <c r="E170" i="8"/>
  <c r="D160" i="6"/>
  <c r="J220" i="5"/>
  <c r="J179" i="5"/>
  <c r="M69" i="5"/>
  <c r="G19" i="5"/>
  <c r="D150" i="4"/>
  <c r="G220" i="3"/>
  <c r="C220" i="3"/>
  <c r="C78" i="3"/>
  <c r="C19" i="3"/>
  <c r="I244" i="5"/>
  <c r="I179" i="5"/>
  <c r="K114" i="5"/>
  <c r="C114" i="5"/>
  <c r="L87" i="5"/>
  <c r="I42" i="5"/>
  <c r="L32" i="5"/>
  <c r="E8" i="5"/>
  <c r="D87" i="4"/>
  <c r="D78" i="9"/>
  <c r="D69" i="7"/>
  <c r="E208" i="5"/>
  <c r="I190" i="5"/>
  <c r="C51" i="5"/>
  <c r="D123" i="8"/>
  <c r="F42" i="8"/>
  <c r="C19" i="8"/>
  <c r="G8" i="8"/>
  <c r="E244" i="7"/>
  <c r="C150" i="7"/>
  <c r="C141" i="7"/>
  <c r="D87" i="7"/>
  <c r="E69" i="7"/>
  <c r="C220" i="6"/>
  <c r="D123" i="6"/>
  <c r="J190" i="5"/>
  <c r="E179" i="5"/>
  <c r="F8" i="5"/>
  <c r="C42" i="4"/>
  <c r="E51" i="11"/>
  <c r="D38" i="12"/>
  <c r="C152" i="2"/>
  <c r="F150" i="11"/>
  <c r="D49" i="12"/>
  <c r="E69" i="12"/>
  <c r="C190" i="11"/>
  <c r="H199" i="10"/>
  <c r="F170" i="10"/>
  <c r="F32" i="10"/>
  <c r="C190" i="10"/>
  <c r="E170" i="7"/>
  <c r="F19" i="11"/>
  <c r="C32" i="10"/>
  <c r="C179" i="11"/>
  <c r="E141" i="11"/>
  <c r="D244" i="10"/>
  <c r="D179" i="10"/>
  <c r="D132" i="10"/>
  <c r="E28" i="12"/>
  <c r="E42" i="11"/>
  <c r="C114" i="10"/>
  <c r="F51" i="8"/>
  <c r="D8" i="11"/>
  <c r="C8" i="10"/>
  <c r="E95" i="9"/>
  <c r="E8" i="9"/>
  <c r="E114" i="8"/>
  <c r="C78" i="8"/>
  <c r="F32" i="8"/>
  <c r="E160" i="6"/>
  <c r="D69" i="6"/>
  <c r="D199" i="8"/>
  <c r="F104" i="8"/>
  <c r="D104" i="10"/>
  <c r="F8" i="8"/>
  <c r="G150" i="5"/>
  <c r="D114" i="10"/>
  <c r="E59" i="7"/>
  <c r="I132" i="5"/>
  <c r="I95" i="5"/>
  <c r="D220" i="4"/>
  <c r="D123" i="7"/>
  <c r="D32" i="6"/>
  <c r="C220" i="5"/>
  <c r="H199" i="5"/>
  <c r="H69" i="5"/>
  <c r="M8" i="5"/>
  <c r="C235" i="4"/>
  <c r="G199" i="3"/>
  <c r="G8" i="3"/>
  <c r="E150" i="3"/>
  <c r="E87" i="3"/>
  <c r="D8" i="7"/>
  <c r="E235" i="6"/>
  <c r="E170" i="6"/>
  <c r="D8" i="10"/>
  <c r="F132" i="7"/>
  <c r="E19" i="7"/>
  <c r="F42" i="5"/>
  <c r="C19" i="5"/>
  <c r="C69" i="4"/>
  <c r="D235" i="3"/>
  <c r="D51" i="3"/>
  <c r="G32" i="3"/>
  <c r="G32" i="5"/>
  <c r="F123" i="3"/>
  <c r="F42" i="9"/>
  <c r="C123" i="6"/>
  <c r="M208" i="5"/>
  <c r="L69" i="5"/>
  <c r="G51" i="5"/>
  <c r="F160" i="3"/>
  <c r="E42" i="10"/>
  <c r="C8" i="6"/>
  <c r="E244" i="5"/>
  <c r="M42" i="5"/>
  <c r="E42" i="5"/>
  <c r="C102" i="2"/>
  <c r="C69" i="8"/>
  <c r="C235" i="6"/>
  <c r="C114" i="3"/>
  <c r="C170" i="2"/>
  <c r="C126" i="2"/>
  <c r="C78" i="2"/>
  <c r="C62" i="2"/>
  <c r="C46" i="2"/>
  <c r="C38" i="2"/>
  <c r="C38" i="12"/>
  <c r="C17" i="12"/>
  <c r="H69" i="10"/>
  <c r="E69" i="10"/>
  <c r="D220" i="7"/>
  <c r="D69" i="10"/>
  <c r="G69" i="10"/>
  <c r="C69" i="10"/>
  <c r="F220" i="7"/>
  <c r="C220" i="7"/>
  <c r="D244" i="4"/>
  <c r="C114" i="4"/>
  <c r="C219" i="2"/>
  <c r="C211" i="2"/>
  <c r="C197" i="2"/>
  <c r="C160" i="2"/>
  <c r="C110" i="2"/>
  <c r="C29" i="2"/>
  <c r="C17" i="2"/>
  <c r="C7" i="2"/>
  <c r="H190" i="10"/>
  <c r="D190" i="10"/>
  <c r="E220" i="7"/>
</calcChain>
</file>

<file path=xl/sharedStrings.xml><?xml version="1.0" encoding="utf-8"?>
<sst xmlns="http://schemas.openxmlformats.org/spreadsheetml/2006/main" count="5457" uniqueCount="5457">
  <si>
    <t/>
  </si>
  <si>
    <r>
      <rPr>
        <b/>
        <sz val="12"/>
        <color theme="1"/>
        <rFont val="Arial"/>
        <family val="2"/>
        <scheme val="minor"/>
      </rPr>
      <t>q7</t>
    </r>
  </si>
  <si>
    <r>
      <rPr>
        <b/>
        <sz val="12"/>
        <color theme="1"/>
        <rFont val="Arial"/>
        <family val="2"/>
        <scheme val="minor"/>
      </rPr>
      <t>q2</t>
    </r>
  </si>
  <si>
    <r>
      <rPr>
        <b/>
        <sz val="12"/>
        <color theme="1"/>
        <rFont val="Arial"/>
        <family val="2"/>
        <scheme val="minor"/>
      </rPr>
      <t>q3</t>
    </r>
  </si>
  <si>
    <r>
      <rPr>
        <b/>
        <sz val="12"/>
        <color theme="1"/>
        <rFont val="Arial"/>
        <family val="2"/>
        <scheme val="minor"/>
      </rPr>
      <t>q5</t>
    </r>
  </si>
  <si>
    <r>
      <rPr>
        <b/>
        <sz val="12"/>
        <color theme="1"/>
        <rFont val="Arial"/>
        <family val="2"/>
        <scheme val="minor"/>
      </rPr>
      <t>q6</t>
    </r>
  </si>
  <si>
    <r>
      <rPr>
        <b/>
        <sz val="12"/>
        <color theme="1"/>
        <rFont val="Arial"/>
        <family val="2"/>
        <scheme val="minor"/>
      </rPr>
      <t>q9</t>
    </r>
  </si>
  <si>
    <r>
      <rPr>
        <b/>
        <sz val="12"/>
        <color theme="1"/>
        <rFont val="Arial"/>
        <family val="2"/>
        <scheme val="minor"/>
      </rPr>
      <t>q10</t>
    </r>
  </si>
  <si>
    <r>
      <rPr>
        <b/>
        <sz val="12"/>
        <color theme="1"/>
        <rFont val="Arial"/>
        <family val="2"/>
        <scheme val="minor"/>
      </rPr>
      <t>q11</t>
    </r>
  </si>
  <si>
    <r>
      <rPr>
        <b/>
        <sz val="12"/>
        <color theme="1"/>
        <rFont val="Arial"/>
        <family val="2"/>
        <scheme val="minor"/>
      </rPr>
      <t>q12</t>
    </r>
  </si>
  <si>
    <r>
      <rPr>
        <b/>
        <sz val="12"/>
        <color theme="1"/>
        <rFont val="Arial"/>
        <family val="2"/>
        <scheme val="minor"/>
      </rPr>
      <t>q13</t>
    </r>
  </si>
  <si>
    <r>
      <rPr>
        <b/>
        <sz val="12"/>
        <color theme="1"/>
        <rFont val="Arial"/>
        <family val="2"/>
        <scheme val="minor"/>
      </rPr>
      <t>q14</t>
    </r>
  </si>
  <si>
    <r>
      <rPr>
        <b/>
        <sz val="12"/>
        <color theme="1"/>
        <rFont val="Arial"/>
        <family val="2"/>
        <scheme val="minor"/>
      </rPr>
      <t>q15</t>
    </r>
  </si>
  <si>
    <r>
      <rPr>
        <b/>
        <sz val="12"/>
        <color theme="1"/>
        <rFont val="Arial"/>
        <family val="2"/>
        <scheme val="minor"/>
      </rPr>
      <t>q16</t>
    </r>
  </si>
  <si>
    <r>
      <rPr>
        <b/>
        <sz val="12"/>
        <color theme="1"/>
        <rFont val="Arial"/>
        <family val="2"/>
        <scheme val="minor"/>
      </rPr>
      <t>q17</t>
    </r>
  </si>
  <si>
    <r>
      <rPr>
        <b/>
        <sz val="12"/>
        <color theme="1"/>
        <rFont val="Arial"/>
        <family val="2"/>
        <scheme val="minor"/>
      </rPr>
      <t>q18</t>
    </r>
  </si>
  <si>
    <r>
      <rPr>
        <b/>
        <sz val="12"/>
        <color theme="1"/>
        <rFont val="Arial"/>
        <family val="2"/>
        <scheme val="minor"/>
      </rPr>
      <t>q19</t>
    </r>
  </si>
  <si>
    <r>
      <rPr>
        <b/>
        <sz val="12"/>
        <color theme="1"/>
        <rFont val="Arial"/>
        <family val="2"/>
        <scheme val="minor"/>
      </rPr>
      <t>q20</t>
    </r>
  </si>
  <si>
    <r>
      <rPr>
        <b/>
        <sz val="12"/>
        <color theme="1"/>
        <rFont val="Arial"/>
        <family val="2"/>
        <scheme val="minor"/>
      </rPr>
      <t>q21</t>
    </r>
  </si>
  <si>
    <r>
      <rPr>
        <b/>
        <sz val="12"/>
        <color theme="1"/>
        <rFont val="Arial"/>
        <family val="2"/>
        <scheme val="minor"/>
      </rPr>
      <t>q22</t>
    </r>
  </si>
  <si>
    <r>
      <rPr>
        <b/>
        <sz val="12"/>
        <color theme="1"/>
        <rFont val="Arial"/>
        <family val="2"/>
        <scheme val="minor"/>
      </rPr>
      <t>q23</t>
    </r>
  </si>
  <si>
    <r>
      <rPr>
        <b/>
        <sz val="12"/>
        <color theme="1"/>
        <rFont val="Arial"/>
        <family val="2"/>
        <scheme val="minor"/>
      </rPr>
      <t>q24</t>
    </r>
  </si>
  <si>
    <r>
      <rPr>
        <b/>
        <sz val="12"/>
        <color theme="1"/>
        <rFont val="Arial"/>
        <family val="2"/>
        <scheme val="minor"/>
      </rPr>
      <t>q25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</si>
  <si>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</si>
  <si>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</si>
  <si>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</si>
  <si>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</si>
  <si>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</si>
  <si>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</si>
  <si>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2"/>
        <color theme="1"/>
        <rFont val="Arial"/>
        <family val="2"/>
        <scheme val="minor"/>
      </rPr>
      <t>q1</t>
    </r>
  </si>
  <si>
    <r>
      <rPr>
        <b/>
        <sz val="12"/>
        <color theme="1"/>
        <rFont val="Arial"/>
        <family val="2"/>
        <scheme val="minor"/>
      </rPr>
      <t>q4</t>
    </r>
  </si>
  <si>
    <r>
      <rPr>
        <b/>
        <sz val="12"/>
        <color theme="1"/>
        <rFont val="Arial"/>
        <family val="2"/>
        <scheme val="minor"/>
      </rPr>
      <t>q8</t>
    </r>
  </si>
  <si>
    <r>
      <rPr>
        <b/>
        <sz val="11"/>
        <color theme="1"/>
        <rFont val="Arial"/>
        <family val="2"/>
        <scheme val="minor"/>
      </rPr>
      <t>In your opinion, did the Hamas attack on October 7 help or harm the chances of establishing an independent Palestinian state?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</si>
  <si>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</si>
  <si>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</si>
  <si>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r>
      <rPr>
        <b/>
        <sz val="11"/>
        <color theme="1"/>
        <rFont val="Arial"/>
        <family val="2"/>
        <scheme val="minor"/>
      </rPr>
      <t>Total</t>
    </r>
  </si>
  <si>
    <t>I don’t know</t>
  </si>
  <si>
    <t>It helped the chances of establishing a Palestinian state</t>
  </si>
  <si>
    <t>It harmed the chances of establishing a Palestinian state</t>
  </si>
  <si>
    <t>It did not have an effect</t>
  </si>
  <si>
    <r>
      <rPr>
        <b/>
        <sz val="11"/>
        <color theme="1"/>
        <rFont val="Arial"/>
        <family val="2"/>
        <scheme val="minor"/>
      </rPr>
      <t>In your opinion, what is the best way to end the occupation and create an independent state?</t>
    </r>
  </si>
  <si>
    <t>Negotiations</t>
  </si>
  <si>
    <t>Unarmed popular resistance</t>
  </si>
  <si>
    <t>Armed resistance</t>
  </si>
  <si>
    <t>Unity among political factions</t>
  </si>
  <si>
    <t>No opinion on the subject/Don’t know</t>
  </si>
  <si>
    <r>
      <rPr>
        <b/>
        <sz val="11"/>
        <color theme="1"/>
        <rFont val="Arial"/>
        <family val="2"/>
        <scheme val="minor"/>
      </rPr>
      <t xml:space="preserve">In your opinion, what change in the Palestinian Authority is most necessary in order for it to lead to a Palestinian state? </t>
    </r>
  </si>
  <si>
    <t>Holding elections, a change of leadership, and administrative reforms</t>
  </si>
  <si>
    <t>A war on corruption and internal reforms</t>
  </si>
  <si>
    <t>Unity and reconciliation between factions</t>
  </si>
  <si>
    <t>Changes to the political and strategic approach</t>
  </si>
  <si>
    <t>Economic reform</t>
  </si>
  <si>
    <t>Other/Miscellaneous</t>
  </si>
  <si>
    <t>No change is necessary/I don’t know</t>
  </si>
  <si>
    <r>
      <rPr>
        <b/>
        <sz val="11"/>
        <color theme="1"/>
        <rFont val="Arial"/>
        <family val="2"/>
        <scheme val="minor"/>
      </rPr>
      <t xml:space="preserve">Given the war in Gaza since the 7th of October, are you concerned that cities in the West Bank could be destroyed, as occurred in Gaza? </t>
    </r>
  </si>
  <si>
    <t>Very concerned</t>
  </si>
  <si>
    <t>Fairly concerned</t>
  </si>
  <si>
    <t>Not really concerned</t>
  </si>
  <si>
    <t>Not concerned at all</t>
  </si>
  <si>
    <r>
      <rPr>
        <b/>
        <sz val="11"/>
        <color theme="1"/>
        <rFont val="Arial"/>
        <family val="2"/>
        <scheme val="minor"/>
      </rPr>
      <t>What is your view of the claim that the escalated armed struggle has failed and the diplomatic struggle in the international arena should be the focus?</t>
    </r>
  </si>
  <si>
    <t>Agree</t>
  </si>
  <si>
    <t>Do not agree</t>
  </si>
  <si>
    <r>
      <rPr>
        <b/>
        <sz val="11"/>
        <color theme="1"/>
        <rFont val="Arial"/>
        <family val="2"/>
        <scheme val="minor"/>
      </rPr>
      <t>Do the Arab states have a critical role to play in the establishment of a Palestinian state?</t>
    </r>
  </si>
  <si>
    <t>Yes</t>
  </si>
  <si>
    <t>No</t>
  </si>
  <si>
    <r>
      <rPr>
        <b/>
        <sz val="11"/>
        <color theme="1"/>
        <rFont val="Arial"/>
        <family val="2"/>
        <scheme val="minor"/>
      </rPr>
      <t>How do you see the steps taken to normalize Israel’s relations with Arab states?</t>
    </r>
  </si>
  <si>
    <t>It is a betrayal of the Palestinians</t>
  </si>
  <si>
    <t xml:space="preserve">It helps achieve the goal of establishing a Palestinian state </t>
  </si>
  <si>
    <t>It is a legitimate step on the part of those states</t>
  </si>
  <si>
    <r>
      <rPr>
        <b/>
        <sz val="11"/>
        <color theme="1"/>
        <rFont val="Arial"/>
        <family val="2"/>
        <scheme val="minor"/>
      </rPr>
      <t>How has your financial situation changed since October 7?</t>
    </r>
  </si>
  <si>
    <t>It has improved</t>
  </si>
  <si>
    <t>No change</t>
  </si>
  <si>
    <t>It has degraded</t>
  </si>
  <si>
    <r>
      <rPr>
        <b/>
        <sz val="11"/>
        <color theme="1"/>
        <rFont val="Arial"/>
        <family val="2"/>
        <scheme val="minor"/>
      </rPr>
      <t>In your opinion, is it possible for Israelis and Palestinians to live together with full civic equality in a single state?</t>
    </r>
  </si>
  <si>
    <t>It’s possible</t>
  </si>
  <si>
    <t>It’s not possible</t>
  </si>
  <si>
    <r>
      <rPr>
        <b/>
        <sz val="11"/>
        <color theme="1"/>
        <rFont val="Arial"/>
        <family val="2"/>
        <scheme val="minor"/>
      </rPr>
      <t>Do you receive support from civil society organizations, such as associations and human rights organizations?</t>
    </r>
  </si>
  <si>
    <t>Yes, rarely</t>
  </si>
  <si>
    <t>Not at all</t>
  </si>
  <si>
    <r>
      <rPr>
        <b/>
        <sz val="11"/>
        <color theme="1"/>
        <rFont val="Arial"/>
        <family val="2"/>
        <scheme val="minor"/>
      </rPr>
      <t>Does taking Israeli citizens into captivity serve Palestinian nationalist aims?</t>
    </r>
  </si>
  <si>
    <r>
      <rPr>
        <b/>
        <sz val="11"/>
        <color theme="1"/>
        <rFont val="Arial"/>
        <family val="2"/>
        <scheme val="minor"/>
      </rPr>
      <t>How do you primarily identify?</t>
    </r>
  </si>
  <si>
    <t>Muslim</t>
  </si>
  <si>
    <t>Palestinian</t>
  </si>
  <si>
    <t>Arab</t>
  </si>
  <si>
    <t>Other</t>
  </si>
  <si>
    <r>
      <rPr>
        <b/>
        <sz val="11"/>
        <color theme="1"/>
        <rFont val="Arial"/>
        <family val="2"/>
        <scheme val="minor"/>
      </rPr>
      <t>In your opinion, given what happened afterwards, was the decision by Hamas regarding the events of October 7 right or wrong?</t>
    </r>
  </si>
  <si>
    <t>Right</t>
  </si>
  <si>
    <t>Wrong</t>
  </si>
  <si>
    <r>
      <rPr>
        <b/>
        <sz val="11"/>
        <color theme="1"/>
        <rFont val="Arial"/>
        <family val="2"/>
        <scheme val="minor"/>
      </rPr>
      <t>Do you support a two-state solution that would include Israeli recognition of a Palestinian state and Palestinian recognition of the State of Israel, a Palestinian capital in East Jerusalem, right of return to the State of Palestine, a territorial link between Gaza and the West Bank, and the end of mutual claims?</t>
    </r>
  </si>
  <si>
    <t>I support it</t>
  </si>
  <si>
    <t>I’m against it</t>
  </si>
  <si>
    <t>I have no opinion on this issue</t>
  </si>
  <si>
    <r>
      <rPr>
        <b/>
        <sz val="11"/>
        <color theme="1"/>
        <rFont val="Arial"/>
        <family val="2"/>
        <scheme val="minor"/>
      </rPr>
      <t>Do you believe that the State of Israel will exist forever?</t>
    </r>
  </si>
  <si>
    <r>
      <rPr>
        <b/>
        <sz val="11"/>
        <color theme="1"/>
        <rFont val="Arial"/>
        <family val="2"/>
        <scheme val="minor"/>
      </rPr>
      <t>In your opinion, does the State of Israel have the right to exist?</t>
    </r>
  </si>
  <si>
    <r>
      <rPr>
        <b/>
        <sz val="11"/>
        <color theme="1"/>
        <rFont val="Arial"/>
        <family val="2"/>
        <scheme val="minor"/>
      </rPr>
      <t>What solution do you hope for in terms of the Israeli-Palestinian conflict?</t>
    </r>
  </si>
  <si>
    <t>A two-state solution: Mutual recognition and a Palestinian state on the Bank and in the Strip, with a capital in East Jerusalem</t>
  </si>
  <si>
    <t>A single Palestinian state between the Jordan River and the Mediterranean without Jews</t>
  </si>
  <si>
    <t>A single binational democratic state between the Jordan River and the Mediterranean that includes Arabs and Jews</t>
  </si>
  <si>
    <r>
      <rPr>
        <b/>
        <sz val="11"/>
        <color theme="1"/>
        <rFont val="Arial"/>
        <family val="2"/>
        <scheme val="minor"/>
      </rPr>
      <t>In your estimation, in the area between the Jordan River and the Mediterranean (the West Bank + the Gaza Strip + Israel), there are currently:</t>
    </r>
  </si>
  <si>
    <t>More Arabs than Jews</t>
  </si>
  <si>
    <t>About the same number of Jews and Arabs</t>
  </si>
  <si>
    <t>More Jews than Arabs</t>
  </si>
  <si>
    <r>
      <rPr>
        <b/>
        <sz val="11"/>
        <color theme="1"/>
        <rFont val="Arial"/>
        <family val="2"/>
        <scheme val="minor"/>
      </rPr>
      <t>Do you support a regional treaty with the participation of Israel, the Palestinians, and the Arab states, in the framework of which a Palestinian state would be established?</t>
    </r>
  </si>
  <si>
    <r>
      <rPr>
        <b/>
        <sz val="11"/>
        <color theme="1"/>
        <rFont val="Arial"/>
        <family val="2"/>
        <scheme val="minor"/>
      </rPr>
      <t>How will the war end?</t>
    </r>
  </si>
  <si>
    <t>With a Hamas victory</t>
  </si>
  <si>
    <t>With Israel’s victory</t>
  </si>
  <si>
    <t>With a loss for both sides</t>
  </si>
  <si>
    <t>With neither side victorious</t>
  </si>
  <si>
    <r>
      <rPr>
        <b/>
        <sz val="11"/>
        <color theme="1"/>
        <rFont val="Arial"/>
        <family val="2"/>
        <scheme val="minor"/>
      </rPr>
      <t>In the wake of October 7 and the war in Gaza, do you believe it is possible to bring down the State of Israel?</t>
    </r>
  </si>
  <si>
    <t>It can be destroyed</t>
  </si>
  <si>
    <t>It can’t be destroyed</t>
  </si>
  <si>
    <r>
      <rPr>
        <b/>
        <sz val="11"/>
        <color theme="1"/>
        <rFont val="Arial"/>
        <family val="2"/>
        <scheme val="minor"/>
      </rPr>
      <t>Do you support the claim that the escalated armed struggle is a hard road but should be continued for the sake of a future victory?</t>
    </r>
  </si>
  <si>
    <r>
      <rPr>
        <b/>
        <sz val="11"/>
        <color theme="1"/>
        <rFont val="Arial"/>
        <family val="2"/>
        <scheme val="minor"/>
      </rPr>
      <t>In your opinion, which party should administer the Gaza Strip after the end of the war?</t>
    </r>
  </si>
  <si>
    <t xml:space="preserve">The Palestinian Authority </t>
  </si>
  <si>
    <t>A unity government composed of Fatah and Hamas</t>
  </si>
  <si>
    <t>A technocratic regime (neither Fatah nor Hamas) supervised by Arab states</t>
  </si>
  <si>
    <t>Hamas rule must continue</t>
  </si>
  <si>
    <t>Residents of the Gaza Strip will choose their representatives in elections</t>
  </si>
  <si>
    <r>
      <rPr>
        <b/>
        <sz val="11"/>
        <color theme="1"/>
        <rFont val="Arial"/>
        <family val="2"/>
        <scheme val="minor"/>
      </rPr>
      <t>If the Palestinian Authority held elections today, who would you vote for?</t>
    </r>
  </si>
  <si>
    <t>Fatah</t>
  </si>
  <si>
    <t>Hamas</t>
  </si>
  <si>
    <t>Mustafa Barghouti (The Palestinian National Initiative)</t>
  </si>
  <si>
    <t>Marwan Barghouti (a notable leader of the Fatah movement)</t>
  </si>
  <si>
    <t>The democratic front</t>
  </si>
  <si>
    <t>Bashar Al Masri (businessman)</t>
  </si>
  <si>
    <t>Independent personalities unaffiliated with the factions</t>
  </si>
  <si>
    <t>I will not vote</t>
  </si>
  <si>
    <r>
      <rPr>
        <b/>
        <sz val="11"/>
        <color theme="1"/>
        <rFont val="Arial"/>
        <family val="2"/>
        <scheme val="minor"/>
      </rPr>
      <t xml:space="preserve">Do you support disarming Hamas in order to end the war?  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</si>
  <si>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</si>
  <si>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</si>
  <si>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</si>
  <si>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</si>
  <si>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</si>
  <si>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</si>
  <si>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</si>
  <si>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</si>
  <si>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</si>
  <si>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</si>
  <si>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</si>
  <si>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</si>
  <si>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</si>
  <si>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</si>
  <si>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</si>
  <si>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</si>
  <si>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</si>
  <si>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</si>
  <si>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</si>
  <si>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</si>
  <si>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</si>
  <si>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</si>
  <si>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</si>
  <si>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</si>
  <si>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</si>
  <si>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</si>
  <si>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</si>
  <si>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</si>
  <si>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</si>
  <si>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</si>
  <si>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</si>
  <si>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</si>
  <si>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</si>
  <si>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</si>
  <si>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</si>
  <si>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</si>
  <si>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</si>
  <si>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</si>
  <si>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</si>
  <si>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</si>
  <si>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</si>
  <si>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</si>
  <si>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</si>
  <si>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</si>
  <si>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</si>
  <si>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</si>
  <si>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</si>
  <si>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</si>
  <si>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</si>
  <si>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</si>
  <si>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</si>
  <si>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</si>
  <si>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</si>
  <si>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</si>
  <si>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</si>
  <si>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</si>
  <si>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t>I don’t know</t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</si>
  <si>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</si>
  <si>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</si>
  <si>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</si>
  <si>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</si>
  <si>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</si>
  <si>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</si>
  <si>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</si>
  <si>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</si>
  <si>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</si>
  <si>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</si>
  <si>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</si>
  <si>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</si>
  <si>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</si>
  <si>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</si>
  <si>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t>I don’t know</t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</si>
  <si>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</si>
  <si>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</si>
  <si>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</si>
  <si>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</si>
  <si>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</si>
  <si>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</si>
  <si>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</si>
  <si>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</si>
  <si>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</si>
  <si>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</si>
  <si>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</si>
  <si>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</si>
  <si>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</si>
  <si>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</si>
  <si>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t>I don’t know</t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</si>
  <si>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</si>
  <si>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</si>
  <si>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</si>
  <si>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</si>
  <si>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</si>
  <si>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</si>
  <si>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</si>
  <si>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</si>
  <si>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</si>
  <si>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</si>
  <si>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</si>
  <si>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</si>
  <si>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</si>
  <si>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</si>
  <si>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t>Yes</t>
  </si>
  <si>
    <t>No</t>
  </si>
  <si>
    <t>I don’t know</t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</si>
  <si>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</si>
  <si>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</si>
  <si>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</si>
  <si>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</si>
  <si>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</si>
  <si>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</si>
  <si>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</si>
  <si>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</si>
  <si>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</si>
  <si>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</si>
  <si>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</si>
  <si>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</si>
  <si>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</si>
  <si>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</si>
  <si>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t>I don’t know</t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</si>
  <si>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</si>
  <si>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</si>
  <si>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</si>
  <si>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</si>
  <si>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</si>
  <si>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</si>
  <si>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</si>
  <si>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</si>
  <si>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</si>
  <si>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</si>
  <si>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</si>
  <si>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</si>
  <si>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</si>
  <si>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</si>
  <si>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t>Yes</t>
  </si>
  <si>
    <t>No</t>
  </si>
  <si>
    <t>I don’t know</t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</si>
  <si>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</si>
  <si>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</si>
  <si>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</si>
  <si>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</si>
  <si>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</si>
  <si>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</si>
  <si>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</si>
  <si>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t>Yes</t>
  </si>
  <si>
    <t>No</t>
  </si>
  <si>
    <t>I don’t know</t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</si>
  <si>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</si>
  <si>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</si>
  <si>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</si>
  <si>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</si>
  <si>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</si>
  <si>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</si>
  <si>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</si>
  <si>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t>I don’t know</t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</si>
  <si>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</si>
  <si>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</si>
  <si>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</si>
  <si>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</si>
  <si>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</si>
  <si>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</si>
  <si>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</si>
  <si>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t>I don’t know</t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</si>
  <si>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</si>
  <si>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</si>
  <si>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</si>
  <si>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</si>
  <si>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</si>
  <si>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</si>
  <si>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</si>
  <si>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t>I support it</t>
  </si>
  <si>
    <t>I’m against it</t>
  </si>
  <si>
    <t>I don’t know</t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</si>
  <si>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</si>
  <si>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</si>
  <si>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</si>
  <si>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</si>
  <si>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</si>
  <si>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</si>
  <si>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</si>
  <si>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t>I don’t know</t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</si>
  <si>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</si>
  <si>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</si>
  <si>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</si>
  <si>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</si>
  <si>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</si>
  <si>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</si>
  <si>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</si>
  <si>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t>I don’t know</t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</si>
  <si>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</si>
  <si>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</si>
  <si>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</si>
  <si>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</si>
  <si>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</si>
  <si>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</si>
  <si>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</si>
  <si>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t>I support it</t>
  </si>
  <si>
    <t>I’m against it</t>
  </si>
  <si>
    <t>I don’t know</t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</si>
  <si>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</si>
  <si>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</si>
  <si>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</si>
  <si>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</si>
  <si>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</si>
  <si>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</si>
  <si>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</si>
  <si>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t>I don’t know</t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</si>
  <si>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</si>
  <si>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</si>
  <si>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</si>
  <si>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</si>
  <si>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</si>
  <si>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</si>
  <si>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</si>
  <si>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t>I don’t know</t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</si>
  <si>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</si>
  <si>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</si>
  <si>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</si>
  <si>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t/>
  </si>
  <si>
    <t/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</si>
  <si>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</si>
  <si>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In percentages</t>
    </r>
  </si>
  <si>
    <t>I support it</t>
  </si>
  <si>
    <t>I’m against it</t>
  </si>
  <si>
    <t>I don’t know</t>
  </si>
  <si>
    <r>
      <rPr>
        <b/>
        <sz val="11"/>
        <color theme="1"/>
        <rFont val="Arial"/>
        <family val="2"/>
        <scheme val="minor"/>
      </rPr>
      <t>Total</t>
    </r>
  </si>
  <si>
    <t/>
  </si>
  <si>
    <t/>
  </si>
  <si>
    <r>
      <rPr>
        <b/>
        <sz val="11"/>
        <color theme="1"/>
        <rFont val="Arial"/>
        <family val="2"/>
        <scheme val="minor"/>
      </rPr>
      <t>In your opinion, did the Hamas attack on October 7 help or harm the chances of establishing an independent Palestinian state?</t>
    </r>
  </si>
  <si>
    <r>
      <rPr>
        <b/>
        <sz val="12"/>
        <color theme="1"/>
        <rFont val="Arial"/>
        <family val="2"/>
        <scheme val="minor"/>
      </rPr>
      <t>q1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</si>
  <si>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</si>
  <si>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</si>
  <si>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</si>
  <si>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</si>
  <si>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</si>
  <si>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</si>
  <si>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</si>
  <si>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</si>
  <si>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</si>
  <si>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</si>
  <si>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</si>
  <si>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</si>
  <si>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</si>
  <si>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It helped the chances of establishing a Palestinian state</t>
  </si>
  <si>
    <t>קידמה הקמת מדינה פלסטינית</t>
  </si>
  <si>
    <t>It harmed the chances of establishing a Palestinian state</t>
  </si>
  <si>
    <t>פגעה בהקמת מדינה פלסטינית</t>
  </si>
  <si>
    <t>It did not have an effect</t>
  </si>
  <si>
    <t>לא השפיעה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</si>
  <si>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</si>
  <si>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</si>
  <si>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</si>
  <si>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what is the best way to end the occupation and create an independent state?</t>
    </r>
  </si>
  <si>
    <r>
      <rPr>
        <b/>
        <sz val="12"/>
        <color theme="1"/>
        <rFont val="Arial"/>
        <family val="2"/>
        <scheme val="minor"/>
      </rPr>
      <t>q2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</si>
  <si>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</si>
  <si>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</si>
  <si>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</si>
  <si>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</si>
  <si>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</si>
  <si>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</si>
  <si>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</si>
  <si>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</si>
  <si>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</si>
  <si>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</si>
  <si>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</si>
  <si>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</si>
  <si>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</si>
  <si>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</si>
  <si>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Negotiations</t>
  </si>
  <si>
    <t>משא ומתן</t>
  </si>
  <si>
    <t>Unarmed popular resistance</t>
  </si>
  <si>
    <t>התנגדות עממית לא חמושה</t>
  </si>
  <si>
    <t>Armed resistance</t>
  </si>
  <si>
    <t>התנגדות חמושה</t>
  </si>
  <si>
    <t>Unity among political factions</t>
  </si>
  <si>
    <t>אחדות מפלגות פוליטיות</t>
  </si>
  <si>
    <t>No opinion on the subject/Don’t know</t>
  </si>
  <si>
    <t>אין דעה בעניין/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</si>
  <si>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</si>
  <si>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In your opinion, what change in the Palestinian Authority is most necessary in order for it to lead to a Palestinian state? </t>
    </r>
  </si>
  <si>
    <r>
      <rPr>
        <b/>
        <sz val="12"/>
        <color theme="1"/>
        <rFont val="Arial"/>
        <family val="2"/>
        <scheme val="minor"/>
      </rPr>
      <t>q3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</si>
  <si>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</si>
  <si>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</si>
  <si>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</si>
  <si>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</si>
  <si>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</si>
  <si>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</si>
  <si>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</si>
  <si>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</si>
  <si>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</si>
  <si>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</si>
  <si>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</si>
  <si>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</si>
  <si>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</si>
  <si>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</si>
  <si>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Holding elections, a change of leadership, and administrative reforms</t>
  </si>
  <si>
    <t>קיום בחירות, שינוי ההנהגה ורפורמה מנהלית</t>
  </si>
  <si>
    <t>A war on corruption and internal reforms</t>
  </si>
  <si>
    <t>מלחמה בשחיתות ורפורמה פנימית</t>
  </si>
  <si>
    <t>Unity and reconciliation between factions</t>
  </si>
  <si>
    <t>אחדות ופיוס בין הפלגים</t>
  </si>
  <si>
    <t>Changes to the political and strategic approach</t>
  </si>
  <si>
    <t>שינויים בגישה הפוליטית והאסטרטגית</t>
  </si>
  <si>
    <t>Economic reform</t>
  </si>
  <si>
    <t>רפורמה כלכלית</t>
  </si>
  <si>
    <t>Other/Miscellaneous</t>
  </si>
  <si>
    <t>אחר/ שונות</t>
  </si>
  <si>
    <t>No change is necessary/I don’t know</t>
  </si>
  <si>
    <t>לא נדרש שינוי/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</si>
  <si>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</si>
  <si>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Given the war in Gaza since the 7th of October, are you concerned that cities in the West Bank could be destroyed, as occurred in Gaza? </t>
    </r>
  </si>
  <si>
    <r>
      <rPr>
        <b/>
        <sz val="12"/>
        <color theme="1"/>
        <rFont val="Arial"/>
        <family val="2"/>
        <scheme val="minor"/>
      </rPr>
      <t>q4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</si>
  <si>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</si>
  <si>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</si>
  <si>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</si>
  <si>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</si>
  <si>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</si>
  <si>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</si>
  <si>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</si>
  <si>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</si>
  <si>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</si>
  <si>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</si>
  <si>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</si>
  <si>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</si>
  <si>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</si>
  <si>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</si>
  <si>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Very concerned</t>
  </si>
  <si>
    <t>חושש מאוד</t>
  </si>
  <si>
    <t>Fairly concerned</t>
  </si>
  <si>
    <t>די חושש</t>
  </si>
  <si>
    <t>Not really concerned</t>
  </si>
  <si>
    <t>די לא חושש</t>
  </si>
  <si>
    <t>Not concerned at all</t>
  </si>
  <si>
    <t>לא חושש כלל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</si>
  <si>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</si>
  <si>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is your view of the claim that the escalated armed struggle has failed and the diplomatic struggle in the international arena should be the focus?</t>
    </r>
  </si>
  <si>
    <r>
      <rPr>
        <b/>
        <sz val="12"/>
        <color theme="1"/>
        <rFont val="Arial"/>
        <family val="2"/>
        <scheme val="minor"/>
      </rPr>
      <t>q5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</si>
  <si>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</si>
  <si>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</si>
  <si>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</si>
  <si>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</si>
  <si>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</si>
  <si>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</si>
  <si>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</si>
  <si>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</si>
  <si>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</si>
  <si>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</si>
  <si>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</si>
  <si>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</si>
  <si>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</si>
  <si>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</si>
  <si>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Agree</t>
  </si>
  <si>
    <t>מסכים</t>
  </si>
  <si>
    <t>Do not agree</t>
  </si>
  <si>
    <t>לא מסכים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</si>
  <si>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</si>
  <si>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</si>
  <si>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</si>
  <si>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the Arab states have a critical role to play in the establishment of a Palestinian state?</t>
    </r>
  </si>
  <si>
    <r>
      <rPr>
        <b/>
        <sz val="12"/>
        <color theme="1"/>
        <rFont val="Arial"/>
        <family val="2"/>
        <scheme val="minor"/>
      </rPr>
      <t>q6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</si>
  <si>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</si>
  <si>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</si>
  <si>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</si>
  <si>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</si>
  <si>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</si>
  <si>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</si>
  <si>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</si>
  <si>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</si>
  <si>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</si>
  <si>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</si>
  <si>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</si>
  <si>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</si>
  <si>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</si>
  <si>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</si>
  <si>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Yes</t>
  </si>
  <si>
    <t>כן</t>
  </si>
  <si>
    <t>No</t>
  </si>
  <si>
    <t>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</si>
  <si>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</si>
  <si>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see the steps taken to normalize Israel’s relations with Arab states?</t>
    </r>
  </si>
  <si>
    <r>
      <rPr>
        <b/>
        <sz val="12"/>
        <color theme="1"/>
        <rFont val="Arial"/>
        <family val="2"/>
        <scheme val="minor"/>
      </rPr>
      <t>q7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</si>
  <si>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</si>
  <si>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</si>
  <si>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</si>
  <si>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</si>
  <si>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</si>
  <si>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</si>
  <si>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</si>
  <si>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</si>
  <si>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</si>
  <si>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</si>
  <si>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</si>
  <si>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</si>
  <si>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</si>
  <si>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</si>
  <si>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It is a betrayal of the Palestinians</t>
  </si>
  <si>
    <t>בגידה בפלסטינים</t>
  </si>
  <si>
    <t xml:space="preserve">It helps achieve the goal of establishing a Palestinian state </t>
  </si>
  <si>
    <t xml:space="preserve">מסייע ליעד של הקמת מדינה פלסטינית </t>
  </si>
  <si>
    <t>It is a legitimate step on the part of those states</t>
  </si>
  <si>
    <t>מהלך לגיטימי של אותן מדינות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</si>
  <si>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</si>
  <si>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</si>
  <si>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</si>
  <si>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has your financial situation changed since October 7?</t>
    </r>
  </si>
  <si>
    <r>
      <rPr>
        <b/>
        <sz val="12"/>
        <color theme="1"/>
        <rFont val="Arial"/>
        <family val="2"/>
        <scheme val="minor"/>
      </rPr>
      <t>q8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</si>
  <si>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</si>
  <si>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</si>
  <si>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</si>
  <si>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</si>
  <si>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</si>
  <si>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</si>
  <si>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</si>
  <si>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</si>
  <si>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</si>
  <si>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</si>
  <si>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</si>
  <si>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</si>
  <si>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</si>
  <si>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</si>
  <si>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It has improved</t>
  </si>
  <si>
    <t>השתפר</t>
  </si>
  <si>
    <t>No change</t>
  </si>
  <si>
    <t>לא השתנה</t>
  </si>
  <si>
    <t>It has degraded</t>
  </si>
  <si>
    <t>נפגע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</si>
  <si>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</si>
  <si>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is it possible for Israelis and Palestinians to live together with full civic equality in a single state?</t>
    </r>
  </si>
  <si>
    <r>
      <rPr>
        <b/>
        <sz val="12"/>
        <color theme="1"/>
        <rFont val="Arial"/>
        <family val="2"/>
        <scheme val="minor"/>
      </rPr>
      <t>q9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</si>
  <si>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</si>
  <si>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</si>
  <si>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</si>
  <si>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</si>
  <si>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</si>
  <si>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</si>
  <si>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</si>
  <si>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</si>
  <si>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</si>
  <si>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</si>
  <si>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</si>
  <si>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</si>
  <si>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</si>
  <si>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</si>
  <si>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It’s possible</t>
  </si>
  <si>
    <t>יכולים</t>
  </si>
  <si>
    <t>It’s not possible</t>
  </si>
  <si>
    <t>לא יכולים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</si>
  <si>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</si>
  <si>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</si>
  <si>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</si>
  <si>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receive support from civil society organizations, such as associations and human rights organizations?</t>
    </r>
  </si>
  <si>
    <r>
      <rPr>
        <b/>
        <sz val="12"/>
        <color theme="1"/>
        <rFont val="Arial"/>
        <family val="2"/>
        <scheme val="minor"/>
      </rPr>
      <t>q10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</si>
  <si>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</si>
  <si>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</si>
  <si>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</si>
  <si>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</si>
  <si>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</si>
  <si>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</si>
  <si>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</si>
  <si>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</si>
  <si>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</si>
  <si>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</si>
  <si>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</si>
  <si>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</si>
  <si>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</si>
  <si>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</si>
  <si>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Yes, rarely</t>
  </si>
  <si>
    <t>כן לעיתים רחוקות</t>
  </si>
  <si>
    <t>Not at all</t>
  </si>
  <si>
    <t>בכלל 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</si>
  <si>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</si>
  <si>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Does taking Israeli citizens into captivity serve Palestinian nationalist aims?</t>
    </r>
  </si>
  <si>
    <r>
      <rPr>
        <b/>
        <sz val="12"/>
        <color theme="1"/>
        <rFont val="Arial"/>
        <family val="2"/>
        <scheme val="minor"/>
      </rPr>
      <t>q11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</si>
  <si>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</si>
  <si>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</si>
  <si>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</si>
  <si>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</si>
  <si>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</si>
  <si>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</si>
  <si>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</si>
  <si>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</si>
  <si>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</si>
  <si>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</si>
  <si>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</si>
  <si>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</si>
  <si>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</si>
  <si>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</si>
  <si>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</si>
  <si>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</si>
  <si>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</si>
  <si>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</si>
  <si>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</si>
  <si>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</si>
  <si>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</si>
  <si>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primarily identify?</t>
    </r>
  </si>
  <si>
    <r>
      <rPr>
        <b/>
        <sz val="12"/>
        <color theme="1"/>
        <rFont val="Arial"/>
        <family val="2"/>
        <scheme val="minor"/>
      </rPr>
      <t>q12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</si>
  <si>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</si>
  <si>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</si>
  <si>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</si>
  <si>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</si>
  <si>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</si>
  <si>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</si>
  <si>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</si>
  <si>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</si>
  <si>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</si>
  <si>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</si>
  <si>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</si>
  <si>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</si>
  <si>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</si>
  <si>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</si>
  <si>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Muslim</t>
  </si>
  <si>
    <t>מוסלמי/ת</t>
  </si>
  <si>
    <t>Palestinian</t>
  </si>
  <si>
    <t>פלסטיני/ת</t>
  </si>
  <si>
    <t>Arab</t>
  </si>
  <si>
    <t>ערבי</t>
  </si>
  <si>
    <t>Other</t>
  </si>
  <si>
    <t>אחר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</si>
  <si>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</si>
  <si>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given what happened afterwards, was the decision by Hamas regarding the events of October 7 right or wrong?</t>
    </r>
  </si>
  <si>
    <r>
      <rPr>
        <b/>
        <sz val="12"/>
        <color theme="1"/>
        <rFont val="Arial"/>
        <family val="2"/>
        <scheme val="minor"/>
      </rPr>
      <t>q13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</si>
  <si>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</si>
  <si>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</si>
  <si>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</si>
  <si>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</si>
  <si>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</si>
  <si>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</si>
  <si>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</si>
  <si>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</si>
  <si>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</si>
  <si>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</si>
  <si>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</si>
  <si>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</si>
  <si>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</si>
  <si>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</si>
  <si>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Right</t>
  </si>
  <si>
    <t>נכונה</t>
  </si>
  <si>
    <t>Wrong</t>
  </si>
  <si>
    <t>לא נכונה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</si>
  <si>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</si>
  <si>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</si>
  <si>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</si>
  <si>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two-state solution that would include Israeli recognition of a Palestinian state and Palestinian recognition of the State of Israel, a Palestinian capital in East Jerusalem, right of return to the State of Palestine, a territorial link between Gaza and the West Bank, and the end of mutual claims?</t>
    </r>
  </si>
  <si>
    <r>
      <rPr>
        <b/>
        <sz val="12"/>
        <color theme="1"/>
        <rFont val="Arial"/>
        <family val="2"/>
        <scheme val="minor"/>
      </rPr>
      <t>q14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</si>
  <si>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</si>
  <si>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</si>
  <si>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</si>
  <si>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</si>
  <si>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</si>
  <si>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</si>
  <si>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</si>
  <si>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</si>
  <si>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</si>
  <si>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</si>
  <si>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</si>
  <si>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</si>
  <si>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</si>
  <si>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</si>
  <si>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I support it</t>
  </si>
  <si>
    <t>תומך</t>
  </si>
  <si>
    <t>I’m against it</t>
  </si>
  <si>
    <t>מתנגד</t>
  </si>
  <si>
    <t>I have no opinion on this issue</t>
  </si>
  <si>
    <t>אין לי דעה בעניין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</si>
  <si>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</si>
  <si>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believe that the State of Israel will exist forever?</t>
    </r>
  </si>
  <si>
    <r>
      <rPr>
        <b/>
        <sz val="12"/>
        <color theme="1"/>
        <rFont val="Arial"/>
        <family val="2"/>
        <scheme val="minor"/>
      </rPr>
      <t>q15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</si>
  <si>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</si>
  <si>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</si>
  <si>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</si>
  <si>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</si>
  <si>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</si>
  <si>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</si>
  <si>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</si>
  <si>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</si>
  <si>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</si>
  <si>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</si>
  <si>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</si>
  <si>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</si>
  <si>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</si>
  <si>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</si>
  <si>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</si>
  <si>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</si>
  <si>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</si>
  <si>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</si>
  <si>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</si>
  <si>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</si>
  <si>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</si>
  <si>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does the State of Israel have the right to exist?</t>
    </r>
  </si>
  <si>
    <r>
      <rPr>
        <b/>
        <sz val="12"/>
        <color theme="1"/>
        <rFont val="Arial"/>
        <family val="2"/>
        <scheme val="minor"/>
      </rPr>
      <t>q16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</si>
  <si>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</si>
  <si>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</si>
  <si>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</si>
  <si>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</si>
  <si>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</si>
  <si>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</si>
  <si>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</si>
  <si>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</si>
  <si>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</si>
  <si>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</si>
  <si>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</si>
  <si>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</si>
  <si>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</si>
  <si>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</si>
  <si>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</si>
  <si>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</si>
  <si>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</si>
  <si>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</si>
  <si>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</si>
  <si>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</si>
  <si>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</si>
  <si>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solution do you hope for in terms of the Israeli-Palestinian conflict?</t>
    </r>
  </si>
  <si>
    <r>
      <rPr>
        <b/>
        <sz val="12"/>
        <color theme="1"/>
        <rFont val="Arial"/>
        <family val="2"/>
        <scheme val="minor"/>
      </rPr>
      <t>q17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</si>
  <si>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</si>
  <si>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</si>
  <si>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</si>
  <si>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</si>
  <si>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</si>
  <si>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</si>
  <si>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</si>
  <si>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</si>
  <si>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</si>
  <si>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</si>
  <si>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</si>
  <si>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</si>
  <si>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</si>
  <si>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</si>
  <si>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A two-state solution: Mutual recognition and a Palestinian state on the Bank and in the Strip, with a capital in East Jerusalem</t>
  </si>
  <si>
    <t>פתרון שתי מדינות: הכרה הדדית ומדינה פלסטינית בגדה וברצועה, שבירתה במזרח ירושלים</t>
  </si>
  <si>
    <t>A single Palestinian state between the Jordan River and the Mediterranean without Jews</t>
  </si>
  <si>
    <t>מדינה אחת פלסטינית בין הים לירדן ללא יהודים</t>
  </si>
  <si>
    <t>A single binational democratic state between the Jordan River and the Mediterranean that includes Arabs and Jews</t>
  </si>
  <si>
    <t>מדינה אחת דו-לאומית דמוקרטית בין הים לירדן הכוללת ערבים ויהודים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</si>
  <si>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</si>
  <si>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</si>
  <si>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</si>
  <si>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estimation, in the area between the Jordan River and the Mediterranean (the West Bank + the Gaza Strip + Israel), there are currently:</t>
    </r>
  </si>
  <si>
    <r>
      <rPr>
        <b/>
        <sz val="12"/>
        <color theme="1"/>
        <rFont val="Arial"/>
        <family val="2"/>
        <scheme val="minor"/>
      </rPr>
      <t>q18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</si>
  <si>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</si>
  <si>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</si>
  <si>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</si>
  <si>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</si>
  <si>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</si>
  <si>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</si>
  <si>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</si>
  <si>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</si>
  <si>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</si>
  <si>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</si>
  <si>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</si>
  <si>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</si>
  <si>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</si>
  <si>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</si>
  <si>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More Arabs than Jews</t>
  </si>
  <si>
    <t>יותר ערבים מיהודים</t>
  </si>
  <si>
    <t>About the same number of Jews and Arabs</t>
  </si>
  <si>
    <t>בערך אותו מספר של יהודים וערבים</t>
  </si>
  <si>
    <t>More Jews than Arabs</t>
  </si>
  <si>
    <t>יותר יהודים מערבים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</si>
  <si>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</si>
  <si>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</si>
  <si>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</si>
  <si>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regional treaty with the participation of Israel, the Palestinians, and the Arab states, in the framework of which a Palestinian state would be established?</t>
    </r>
  </si>
  <si>
    <r>
      <rPr>
        <b/>
        <sz val="12"/>
        <color theme="1"/>
        <rFont val="Arial"/>
        <family val="2"/>
        <scheme val="minor"/>
      </rPr>
      <t>q19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</si>
  <si>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</si>
  <si>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</si>
  <si>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</si>
  <si>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</si>
  <si>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</si>
  <si>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</si>
  <si>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</si>
  <si>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</si>
  <si>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</si>
  <si>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</si>
  <si>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</si>
  <si>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</si>
  <si>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</si>
  <si>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</si>
  <si>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</si>
  <si>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</si>
  <si>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</si>
  <si>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</si>
  <si>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</si>
  <si>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</si>
  <si>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</si>
  <si>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will the war end?</t>
    </r>
  </si>
  <si>
    <r>
      <rPr>
        <b/>
        <sz val="12"/>
        <color theme="1"/>
        <rFont val="Arial"/>
        <family val="2"/>
        <scheme val="minor"/>
      </rPr>
      <t>q20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</si>
  <si>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</si>
  <si>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</si>
  <si>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</si>
  <si>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</si>
  <si>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</si>
  <si>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</si>
  <si>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</si>
  <si>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</si>
  <si>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</si>
  <si>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</si>
  <si>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</si>
  <si>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</si>
  <si>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</si>
  <si>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</si>
  <si>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With a Hamas victory</t>
  </si>
  <si>
    <t>בניצחון חמאס</t>
  </si>
  <si>
    <t>With Israel’s victory</t>
  </si>
  <si>
    <t>בניצחון ישראל</t>
  </si>
  <si>
    <t>With a loss for both sides</t>
  </si>
  <si>
    <t>בהפסד של שני הצדדים</t>
  </si>
  <si>
    <t>With neither side victorious</t>
  </si>
  <si>
    <t>ללא ניצחון של אף צד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</si>
  <si>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</si>
  <si>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</si>
  <si>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</si>
  <si>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the wake of October 7 and the war in Gaza, do you believe it is possible to bring down the State of Israel?</t>
    </r>
  </si>
  <si>
    <r>
      <rPr>
        <b/>
        <sz val="12"/>
        <color theme="1"/>
        <rFont val="Arial"/>
        <family val="2"/>
        <scheme val="minor"/>
      </rPr>
      <t>q21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</si>
  <si>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</si>
  <si>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</si>
  <si>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</si>
  <si>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</si>
  <si>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</si>
  <si>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</si>
  <si>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</si>
  <si>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</si>
  <si>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</si>
  <si>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</si>
  <si>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</si>
  <si>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</si>
  <si>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</si>
  <si>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</si>
  <si>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It can be destroyed</t>
  </si>
  <si>
    <t>ניתן להשמיד</t>
  </si>
  <si>
    <t>It can’t be destroyed</t>
  </si>
  <si>
    <t>לא ניתן להשמיד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</si>
  <si>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</si>
  <si>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</si>
  <si>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</si>
  <si>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the claim that the escalated armed struggle is a hard road but should be continued for the sake of a future victory?</t>
    </r>
  </si>
  <si>
    <r>
      <rPr>
        <b/>
        <sz val="12"/>
        <color theme="1"/>
        <rFont val="Arial"/>
        <family val="2"/>
        <scheme val="minor"/>
      </rPr>
      <t>q22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</si>
  <si>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</si>
  <si>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</si>
  <si>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</si>
  <si>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</si>
  <si>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</si>
  <si>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</si>
  <si>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</si>
  <si>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</si>
  <si>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</si>
  <si>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</si>
  <si>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</si>
  <si>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</si>
  <si>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</si>
  <si>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</si>
  <si>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</si>
  <si>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</si>
  <si>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</si>
  <si>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</si>
  <si>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</si>
  <si>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</si>
  <si>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</si>
  <si>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which party should administer the Gaza Strip after the end of the war?</t>
    </r>
  </si>
  <si>
    <r>
      <rPr>
        <b/>
        <sz val="12"/>
        <color theme="1"/>
        <rFont val="Arial"/>
        <family val="2"/>
        <scheme val="minor"/>
      </rPr>
      <t>q23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</si>
  <si>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</si>
  <si>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</si>
  <si>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</si>
  <si>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</si>
  <si>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</si>
  <si>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</si>
  <si>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</si>
  <si>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</si>
  <si>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</si>
  <si>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</si>
  <si>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</si>
  <si>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</si>
  <si>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</si>
  <si>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</si>
  <si>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A unity government composed of Fatah and Hamas</t>
  </si>
  <si>
    <t>ממשלת אחדות של פת"ח וחמאס</t>
  </si>
  <si>
    <t xml:space="preserve">The Palestinian Authority </t>
  </si>
  <si>
    <t xml:space="preserve">הרשות הפלסטינית </t>
  </si>
  <si>
    <t>A technocratic regime (neither Fatah nor Hamas) supervised by Arab states</t>
  </si>
  <si>
    <t>מנהל טכנוקרטים (לא פת"ח ולא חמאס) בפיקוח מדינות ערב</t>
  </si>
  <si>
    <t>Hamas rule must continue</t>
  </si>
  <si>
    <t>שלטון חמאס צריך להימשך</t>
  </si>
  <si>
    <t>Residents of the Gaza Strip will choose their representatives in elections</t>
  </si>
  <si>
    <t>תושבי רצועת עזה יחליטו מי ייצג אותם באמצעות בחירות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</si>
  <si>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</si>
  <si>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</si>
  <si>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</si>
  <si>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Do you support disarming Hamas in order to end the war?  </t>
    </r>
  </si>
  <si>
    <r>
      <rPr>
        <b/>
        <sz val="12"/>
        <color theme="1"/>
        <rFont val="Arial"/>
        <family val="2"/>
        <scheme val="minor"/>
      </rPr>
      <t>q25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</si>
  <si>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</si>
  <si>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Fatah</t>
    </r>
  </si>
  <si>
    <r>
      <rPr>
        <b/>
        <sz val="12"/>
        <color theme="1"/>
        <rFont val="Arial"/>
        <family val="2"/>
        <scheme val="minor"/>
      </rPr>
      <t>Hamas</t>
    </r>
  </si>
  <si>
    <r>
      <rPr>
        <b/>
        <sz val="12"/>
        <color theme="1"/>
        <rFont val="Arial"/>
        <family val="2"/>
        <scheme val="minor"/>
      </rPr>
      <t>Mustafa Barghouti (The Palestinian National Initiative)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</si>
  <si>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</si>
  <si>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</si>
  <si>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2"/>
        <color theme="1"/>
        <rFont val="Arial"/>
        <family val="2"/>
        <scheme val="minor"/>
      </rPr>
      <t>I will not vote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</si>
  <si>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</si>
  <si>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פת"ח</t>
    </r>
  </si>
  <si>
    <r>
      <rPr>
        <b/>
        <sz val="11"/>
        <color rgb="FFFFFFFF"/>
        <rFont val="Calibri"/>
      </rPr>
      <t>חמאס</t>
    </r>
  </si>
  <si>
    <r>
      <rPr>
        <b/>
        <sz val="11"/>
        <color rgb="FFFFFFFF"/>
        <rFont val="Calibri"/>
      </rPr>
      <t>מוסטפא אלברגותי ( היוזמה הלאומית הפלסטינית)</t>
    </r>
  </si>
  <si>
    <r>
      <rPr>
        <b/>
        <sz val="11"/>
        <color rgb="FFFFFFFF"/>
        <rFont val="Calibri"/>
      </rPr>
      <t>אחר</t>
    </r>
  </si>
  <si>
    <r>
      <rPr>
        <b/>
        <sz val="11"/>
        <color rgb="FFFFFFFF"/>
        <rFont val="Calibri"/>
      </rPr>
      <t>לא יודע</t>
    </r>
  </si>
  <si>
    <r>
      <rPr>
        <b/>
        <sz val="11"/>
        <color rgb="FFFFFFFF"/>
        <rFont val="Calibri"/>
      </rPr>
      <t>לא אצביע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</si>
  <si>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</si>
  <si>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</si>
  <si>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</si>
  <si>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</si>
  <si>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</si>
  <si>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</si>
  <si>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</si>
  <si>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given what happened afterwards, was the decision by Hamas regarding the events of October 7 right or wrong?</t>
    </r>
  </si>
  <si>
    <t>In your opinion, did the Hamas attack on October 7 help or harm the chances of establishing an independent Palestinian state?</t>
  </si>
  <si>
    <r>
      <rPr>
        <b/>
        <sz val="12"/>
        <color theme="1"/>
        <rFont val="Arial"/>
        <family val="2"/>
        <scheme val="minor"/>
      </rPr>
      <t>q13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</si>
  <si>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</si>
  <si>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It harmed the chances of establishing a Palestinian state</t>
    </r>
  </si>
  <si>
    <r>
      <rPr>
        <b/>
        <sz val="12"/>
        <color theme="1"/>
        <rFont val="Arial"/>
        <family val="2"/>
        <scheme val="minor"/>
      </rPr>
      <t>It helped the chances of establishing a Palestinian state</t>
    </r>
  </si>
  <si>
    <r>
      <rPr>
        <b/>
        <sz val="12"/>
        <color theme="1"/>
        <rFont val="Arial"/>
        <family val="2"/>
        <scheme val="minor"/>
      </rPr>
      <t>It did not have an effect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</si>
  <si>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</si>
  <si>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1"/>
        <color rgb="FFFFFFFF"/>
        <rFont val="Calibri"/>
        <family val="2"/>
      </rPr>
      <t>Total</t>
    </r>
  </si>
  <si>
    <r>
      <rPr>
        <b/>
        <sz val="11"/>
        <color rgb="FFFFFFFF"/>
        <rFont val="Calibri"/>
        <family val="2"/>
      </rPr>
      <t>פגעה בהקמת מדינה פלסטינית</t>
    </r>
  </si>
  <si>
    <r>
      <rPr>
        <b/>
        <sz val="11"/>
        <color rgb="FFFFFFFF"/>
        <rFont val="Calibri"/>
        <family val="2"/>
      </rPr>
      <t>קידמה הקמת מדינה פלסטינית</t>
    </r>
  </si>
  <si>
    <r>
      <rPr>
        <b/>
        <sz val="11"/>
        <color rgb="FFFFFFFF"/>
        <rFont val="Calibri"/>
        <family val="2"/>
      </rPr>
      <t>לא השפיעה</t>
    </r>
  </si>
  <si>
    <r>
      <rPr>
        <b/>
        <sz val="11"/>
        <color rgb="FFFFFFFF"/>
        <rFont val="Calibri"/>
        <family val="2"/>
      </rPr>
      <t>לא יודע</t>
    </r>
  </si>
  <si>
    <t>Right</t>
  </si>
  <si>
    <t>נכונה</t>
  </si>
  <si>
    <t>Wrong</t>
  </si>
  <si>
    <t>לא נכונה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</si>
  <si>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</si>
  <si>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</si>
  <si>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</si>
  <si>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Do you support disarming Hamas in order to end the war?  </t>
    </r>
  </si>
  <si>
    <t>In your opinion, did the Hamas attack on October 7 help or harm the chances of establishing an independent Palestinian state?</t>
  </si>
  <si>
    <r>
      <rPr>
        <b/>
        <sz val="12"/>
        <color theme="1"/>
        <rFont val="Arial"/>
        <family val="2"/>
        <scheme val="minor"/>
      </rPr>
      <t>q25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</si>
  <si>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</si>
  <si>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It harmed the chances of establishing a Palestinian state</t>
    </r>
  </si>
  <si>
    <r>
      <rPr>
        <b/>
        <sz val="12"/>
        <color theme="1"/>
        <rFont val="Arial"/>
        <family val="2"/>
        <scheme val="minor"/>
      </rPr>
      <t>It helped the chances of establishing a Palestinian state</t>
    </r>
  </si>
  <si>
    <r>
      <rPr>
        <b/>
        <sz val="12"/>
        <color theme="1"/>
        <rFont val="Arial"/>
        <family val="2"/>
        <scheme val="minor"/>
      </rPr>
      <t>It did not have an effect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</si>
  <si>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</si>
  <si>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1"/>
        <color rgb="FFFFFFFF"/>
        <rFont val="Calibri"/>
        <family val="2"/>
      </rPr>
      <t>Total</t>
    </r>
  </si>
  <si>
    <r>
      <rPr>
        <b/>
        <sz val="11"/>
        <color rgb="FFFFFFFF"/>
        <rFont val="Calibri"/>
        <family val="2"/>
      </rPr>
      <t>פגעה בהקמת מדינה פלסטינית</t>
    </r>
  </si>
  <si>
    <r>
      <rPr>
        <b/>
        <sz val="11"/>
        <color rgb="FFFFFFFF"/>
        <rFont val="Calibri"/>
        <family val="2"/>
      </rPr>
      <t>קידמה הקמת מדינה פלסטינית</t>
    </r>
  </si>
  <si>
    <r>
      <rPr>
        <b/>
        <sz val="11"/>
        <color rgb="FFFFFFFF"/>
        <rFont val="Calibri"/>
        <family val="2"/>
      </rPr>
      <t>לא השפיעה</t>
    </r>
  </si>
  <si>
    <r>
      <rPr>
        <b/>
        <sz val="11"/>
        <color rgb="FFFFFFFF"/>
        <rFont val="Calibri"/>
        <family val="2"/>
      </rPr>
      <t>לא יודע</t>
    </r>
  </si>
  <si>
    <t>I’m against it</t>
  </si>
  <si>
    <t>מתנגד</t>
  </si>
  <si>
    <t>I support it</t>
  </si>
  <si>
    <t>תומך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</si>
  <si>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</si>
  <si>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</si>
  <si>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</si>
  <si>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will the war end?</t>
    </r>
  </si>
  <si>
    <t>In your opinion, given what happened afterwards, was the decision by Hamas regarding the events of October 7 right or wrong?</t>
  </si>
  <si>
    <r>
      <rPr>
        <b/>
        <sz val="12"/>
        <color theme="1"/>
        <rFont val="Arial"/>
        <family val="2"/>
        <scheme val="minor"/>
      </rPr>
      <t>q20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</si>
  <si>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</si>
  <si>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Right</t>
    </r>
  </si>
  <si>
    <r>
      <rPr>
        <b/>
        <sz val="12"/>
        <color theme="1"/>
        <rFont val="Arial"/>
        <family val="2"/>
        <scheme val="minor"/>
      </rPr>
      <t>Wrong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</si>
  <si>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</si>
  <si>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1"/>
        <color rgb="FFFFFFFF"/>
        <rFont val="Calibri"/>
        <family val="2"/>
      </rPr>
      <t>Total</t>
    </r>
  </si>
  <si>
    <r>
      <rPr>
        <b/>
        <sz val="11"/>
        <color rgb="FFFFFFFF"/>
        <rFont val="Calibri"/>
        <family val="2"/>
      </rPr>
      <t>נכונה</t>
    </r>
  </si>
  <si>
    <r>
      <rPr>
        <b/>
        <sz val="11"/>
        <color rgb="FFFFFFFF"/>
        <rFont val="Calibri"/>
        <family val="2"/>
      </rPr>
      <t>לא נכונה</t>
    </r>
  </si>
  <si>
    <r>
      <rPr>
        <b/>
        <sz val="11"/>
        <color rgb="FFFFFFFF"/>
        <rFont val="Calibri"/>
        <family val="2"/>
      </rPr>
      <t>לא יודע</t>
    </r>
  </si>
  <si>
    <t>With a Hamas victory</t>
  </si>
  <si>
    <t>בניצחון חמאס</t>
  </si>
  <si>
    <t>With Israel’s victory</t>
  </si>
  <si>
    <t>בניצחון ישראל</t>
  </si>
  <si>
    <t>With a loss for both sides</t>
  </si>
  <si>
    <t>בהפסד של שני הצדדים</t>
  </si>
  <si>
    <t>With neither side victorious</t>
  </si>
  <si>
    <t>ללא ניצחון של אף צד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</si>
  <si>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</si>
  <si>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</si>
  <si>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</si>
  <si>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Do you support disarming Hamas in order to end the war?  </t>
    </r>
  </si>
  <si>
    <t>In your opinion, given what happened afterwards, was the decision by Hamas regarding the events of October 7 right or wrong?</t>
  </si>
  <si>
    <r>
      <rPr>
        <b/>
        <sz val="12"/>
        <color theme="1"/>
        <rFont val="Arial"/>
        <family val="2"/>
        <scheme val="minor"/>
      </rPr>
      <t>q25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</si>
  <si>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</si>
  <si>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Right</t>
    </r>
  </si>
  <si>
    <r>
      <rPr>
        <b/>
        <sz val="12"/>
        <color theme="1"/>
        <rFont val="Arial"/>
        <family val="2"/>
        <scheme val="minor"/>
      </rPr>
      <t>Wrong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</si>
  <si>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</si>
  <si>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1"/>
        <color rgb="FFFFFFFF"/>
        <rFont val="Calibri"/>
        <family val="2"/>
      </rPr>
      <t>Total</t>
    </r>
  </si>
  <si>
    <r>
      <rPr>
        <b/>
        <sz val="11"/>
        <color rgb="FFFFFFFF"/>
        <rFont val="Calibri"/>
        <family val="2"/>
      </rPr>
      <t>נכונה</t>
    </r>
  </si>
  <si>
    <r>
      <rPr>
        <b/>
        <sz val="11"/>
        <color rgb="FFFFFFFF"/>
        <rFont val="Calibri"/>
        <family val="2"/>
      </rPr>
      <t>לא נכונה</t>
    </r>
  </si>
  <si>
    <r>
      <rPr>
        <b/>
        <sz val="11"/>
        <color rgb="FFFFFFFF"/>
        <rFont val="Calibri"/>
        <family val="2"/>
      </rPr>
      <t>לא יודע</t>
    </r>
  </si>
  <si>
    <t>I’m against it</t>
  </si>
  <si>
    <t>מתנגד</t>
  </si>
  <si>
    <t>I support it</t>
  </si>
  <si>
    <t>תומך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</si>
  <si>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</si>
  <si>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</si>
  <si>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</si>
  <si>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solution do you hope for in terms of the Israeli-Palestinian conflict?</t>
    </r>
  </si>
  <si>
    <t>Do you support a two-state solution that would include Israeli recognition of a Palestinian state and Palestinian recognition of the State of Israel, a Palestinian capital in East Jerusalem, right of return to the State of Palestine, a territorial link between Gaza and the West Bank, and the end of mutual claims?</t>
  </si>
  <si>
    <r>
      <rPr>
        <b/>
        <sz val="12"/>
        <color theme="1"/>
        <rFont val="Arial"/>
        <family val="2"/>
        <scheme val="minor"/>
      </rPr>
      <t>q17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</si>
  <si>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</si>
  <si>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I support it</t>
    </r>
  </si>
  <si>
    <r>
      <rPr>
        <b/>
        <sz val="12"/>
        <color theme="1"/>
        <rFont val="Arial"/>
        <family val="2"/>
        <scheme val="minor"/>
      </rPr>
      <t>I’m against it</t>
    </r>
  </si>
  <si>
    <r>
      <rPr>
        <b/>
        <sz val="12"/>
        <color theme="1"/>
        <rFont val="Arial"/>
        <family val="2"/>
        <scheme val="minor"/>
      </rPr>
      <t>I have no opinion on this issue</t>
    </r>
  </si>
  <si>
    <r>
      <rPr>
        <b/>
        <sz val="11"/>
        <color rgb="FFFFFFFF"/>
        <rFont val="Calibri"/>
        <family val="2"/>
      </rPr>
      <t>Total</t>
    </r>
  </si>
  <si>
    <r>
      <rPr>
        <b/>
        <sz val="11"/>
        <color rgb="FFFFFFFF"/>
        <rFont val="Calibri"/>
        <family val="2"/>
      </rPr>
      <t>תומך</t>
    </r>
  </si>
  <si>
    <r>
      <rPr>
        <b/>
        <sz val="11"/>
        <color rgb="FFFFFFFF"/>
        <rFont val="Calibri"/>
        <family val="2"/>
      </rPr>
      <t>מתנגד</t>
    </r>
  </si>
  <si>
    <r>
      <rPr>
        <b/>
        <sz val="11"/>
        <color rgb="FFFFFFFF"/>
        <rFont val="Calibri"/>
        <family val="2"/>
      </rPr>
      <t>אין לי דעה בעניין</t>
    </r>
  </si>
  <si>
    <t>A two-state solution: Mutual recognition and a Palestinian state on the Bank and in the Strip, with a capital in East Jerusalem</t>
  </si>
  <si>
    <t>פתרון שתי מדינות: הכרה הדדית ומדינה פלסטינית בגדה וברצועה, שבירתה במזרח ירושלים</t>
  </si>
  <si>
    <t>A single Palestinian state between the Jordan River and the Mediterranean without Jews</t>
  </si>
  <si>
    <t>מדינה אחת פלסטינית בין הים לירדן ללא יהודים</t>
  </si>
  <si>
    <t>A single binational democratic state between the Jordan River and the Mediterranean that includes Arabs and Jews</t>
  </si>
  <si>
    <t>מדינה אחת דו-לאומית דמוקרטית בין הים לירדן הכוללת ערבים ויהודים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</si>
  <si>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</si>
  <si>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</si>
  <si>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</si>
  <si>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what is the best way to end the occupation and create an independent state?</t>
    </r>
  </si>
  <si>
    <t>What is your view of the claim that the escalated armed struggle has failed and the diplomatic struggle in the international arena should be the focus?</t>
  </si>
  <si>
    <r>
      <rPr>
        <b/>
        <sz val="12"/>
        <color theme="1"/>
        <rFont val="Arial"/>
        <family val="2"/>
        <scheme val="minor"/>
      </rPr>
      <t>q2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</si>
  <si>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</si>
  <si>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Agree</t>
    </r>
  </si>
  <si>
    <r>
      <rPr>
        <b/>
        <sz val="12"/>
        <color theme="1"/>
        <rFont val="Arial"/>
        <family val="2"/>
        <scheme val="minor"/>
      </rPr>
      <t>Do not agree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</si>
  <si>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</si>
  <si>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1"/>
        <color rgb="FFFFFFFF"/>
        <rFont val="Calibri"/>
        <family val="2"/>
      </rPr>
      <t>Total</t>
    </r>
  </si>
  <si>
    <r>
      <rPr>
        <b/>
        <sz val="11"/>
        <color rgb="FFFFFFFF"/>
        <rFont val="Calibri"/>
        <family val="2"/>
      </rPr>
      <t>מסכים</t>
    </r>
  </si>
  <si>
    <r>
      <rPr>
        <b/>
        <sz val="11"/>
        <color rgb="FFFFFFFF"/>
        <rFont val="Calibri"/>
        <family val="2"/>
      </rPr>
      <t>לא מסכים</t>
    </r>
  </si>
  <si>
    <r>
      <rPr>
        <b/>
        <sz val="11"/>
        <color rgb="FFFFFFFF"/>
        <rFont val="Calibri"/>
        <family val="2"/>
      </rPr>
      <t>לא יודע</t>
    </r>
  </si>
  <si>
    <t>Negotiations</t>
  </si>
  <si>
    <t>משא ומתן</t>
  </si>
  <si>
    <t>Unarmed popular resistance</t>
  </si>
  <si>
    <t>התנגדות עממית לא חמושה</t>
  </si>
  <si>
    <t>Armed resistance</t>
  </si>
  <si>
    <t>התנגדות חמושה</t>
  </si>
  <si>
    <t>Unity among political factions</t>
  </si>
  <si>
    <t>אחדות מפלגות פוליטיות</t>
  </si>
  <si>
    <t>No opinion on the subject/Don’t know</t>
  </si>
  <si>
    <t>אין דעה בעניין/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</si>
  <si>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</si>
  <si>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Do you support disarming Hamas in order to end the war?  </t>
    </r>
  </si>
  <si>
    <t>Does taking Israeli citizens into captivity serve Palestinian nationalist aims?</t>
  </si>
  <si>
    <r>
      <rPr>
        <b/>
        <sz val="12"/>
        <color theme="1"/>
        <rFont val="Arial"/>
        <family val="2"/>
        <scheme val="minor"/>
      </rPr>
      <t>q25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</si>
  <si>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</si>
  <si>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Yes</t>
    </r>
  </si>
  <si>
    <r>
      <rPr>
        <b/>
        <sz val="12"/>
        <color theme="1"/>
        <rFont val="Arial"/>
        <family val="2"/>
        <scheme val="minor"/>
      </rPr>
      <t>No</t>
    </r>
  </si>
  <si>
    <r>
      <rPr>
        <b/>
        <sz val="12"/>
        <color theme="1"/>
        <rFont val="Arial"/>
        <family val="2"/>
        <scheme val="minor"/>
      </rPr>
      <t>I don’t know</t>
    </r>
  </si>
  <si>
    <r>
      <rPr>
        <b/>
        <sz val="11"/>
        <color rgb="FFFFFFFF"/>
        <rFont val="Calibri"/>
        <family val="2"/>
      </rPr>
      <t>Total</t>
    </r>
  </si>
  <si>
    <r>
      <rPr>
        <b/>
        <sz val="11"/>
        <color rgb="FFFFFFFF"/>
        <rFont val="Calibri"/>
        <family val="2"/>
      </rPr>
      <t>כן</t>
    </r>
  </si>
  <si>
    <r>
      <rPr>
        <b/>
        <sz val="11"/>
        <color rgb="FFFFFFFF"/>
        <rFont val="Calibri"/>
        <family val="2"/>
      </rPr>
      <t>לא</t>
    </r>
  </si>
  <si>
    <r>
      <rPr>
        <b/>
        <sz val="11"/>
        <color rgb="FFFFFFFF"/>
        <rFont val="Calibri"/>
        <family val="2"/>
      </rPr>
      <t>לא יודע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</si>
  <si>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</si>
  <si>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</si>
  <si>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</si>
  <si>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</si>
  <si>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</si>
  <si>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</si>
  <si>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</si>
  <si>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did the Hamas attack on October 7 help or harm the chances of establishing an independent Palestinian state?</t>
    </r>
  </si>
  <si>
    <r>
      <rPr>
        <b/>
        <sz val="12"/>
        <color theme="1"/>
        <rFont val="Arial"/>
        <family val="2"/>
        <scheme val="minor"/>
      </rPr>
      <t>q1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</si>
  <si>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</si>
  <si>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</si>
  <si>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</si>
  <si>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</si>
  <si>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</si>
  <si>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</si>
  <si>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</si>
  <si>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It helped the chances of establishing a Palestinian state</t>
  </si>
  <si>
    <t>קידמה הקמת מדינה פלסטינית</t>
  </si>
  <si>
    <t>It harmed the chances of establishing a Palestinian state</t>
  </si>
  <si>
    <t>פגעה בהקמת מדינה פלסטינית</t>
  </si>
  <si>
    <t>It did not have an effect</t>
  </si>
  <si>
    <t>לא השפיעה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</si>
  <si>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</si>
  <si>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</si>
  <si>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</si>
  <si>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what is the best way to end the occupation and create an independent state?</t>
    </r>
  </si>
  <si>
    <r>
      <rPr>
        <b/>
        <sz val="12"/>
        <color theme="1"/>
        <rFont val="Arial"/>
        <family val="2"/>
        <scheme val="minor"/>
      </rPr>
      <t>q2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</si>
  <si>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</si>
  <si>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</si>
  <si>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</si>
  <si>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</si>
  <si>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</si>
  <si>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</si>
  <si>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</si>
  <si>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</si>
  <si>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</si>
  <si>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</si>
  <si>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</si>
  <si>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</si>
  <si>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Negotiations</t>
  </si>
  <si>
    <t>משא ומתן</t>
  </si>
  <si>
    <t>Unarmed popular resistance</t>
  </si>
  <si>
    <t>התנגדות עממית לא חמושה</t>
  </si>
  <si>
    <t>Armed resistance</t>
  </si>
  <si>
    <t>התנגדות חמושה</t>
  </si>
  <si>
    <t>Unity among political factions</t>
  </si>
  <si>
    <t>אחדות מפלגות פוליטיות</t>
  </si>
  <si>
    <t>No opinion on the subject/Don’t know</t>
  </si>
  <si>
    <t>אין דעה בעניין/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</si>
  <si>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</si>
  <si>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In your opinion, what change in the Palestinian Authority is most necessary in order for it to lead to a Palestinian state? </t>
    </r>
  </si>
  <si>
    <r>
      <rPr>
        <b/>
        <sz val="12"/>
        <color theme="1"/>
        <rFont val="Arial"/>
        <family val="2"/>
        <scheme val="minor"/>
      </rPr>
      <t>q3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</si>
  <si>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</si>
  <si>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</si>
  <si>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</si>
  <si>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</si>
  <si>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</si>
  <si>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</si>
  <si>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</si>
  <si>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</si>
  <si>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</si>
  <si>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</si>
  <si>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</si>
  <si>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</si>
  <si>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Holding elections, a change of leadership, and administrative reforms</t>
  </si>
  <si>
    <t>קיום בחירות, שינוי ההנהגה ורפורמה מנהלית</t>
  </si>
  <si>
    <t>A war on corruption and internal reforms</t>
  </si>
  <si>
    <t>מלחמה בשחיתות ורפורמה פנימית</t>
  </si>
  <si>
    <t>Unity and reconciliation between factions</t>
  </si>
  <si>
    <t>אחדות ופיוס בין הפלגים</t>
  </si>
  <si>
    <t>Changes to the political and strategic approach</t>
  </si>
  <si>
    <t>שינויים בגישה הפוליטית והאסטרטגית</t>
  </si>
  <si>
    <t>Economic reform</t>
  </si>
  <si>
    <t>רפורמה כלכלית</t>
  </si>
  <si>
    <t>Other/Miscellaneous</t>
  </si>
  <si>
    <t>אחר/ שונות</t>
  </si>
  <si>
    <t>No change is necessary/I don’t know</t>
  </si>
  <si>
    <t>לא נדרש שינוי/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</si>
  <si>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</si>
  <si>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Given the war in Gaza since the 7th of October, are you concerned that cities in the West Bank could be destroyed, as occurred in Gaza? </t>
    </r>
  </si>
  <si>
    <r>
      <rPr>
        <b/>
        <sz val="12"/>
        <color theme="1"/>
        <rFont val="Arial"/>
        <family val="2"/>
        <scheme val="minor"/>
      </rPr>
      <t>q4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</si>
  <si>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</si>
  <si>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</si>
  <si>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</si>
  <si>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</si>
  <si>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</si>
  <si>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</si>
  <si>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</si>
  <si>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</si>
  <si>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</si>
  <si>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</si>
  <si>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</si>
  <si>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</si>
  <si>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Very concerned</t>
  </si>
  <si>
    <t>חושש מאוד</t>
  </si>
  <si>
    <t>Fairly concerned</t>
  </si>
  <si>
    <t>די חושש</t>
  </si>
  <si>
    <t>Not really concerned</t>
  </si>
  <si>
    <t>די לא חושש</t>
  </si>
  <si>
    <t>Not concerned at all</t>
  </si>
  <si>
    <t>לא חושש כלל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</si>
  <si>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</si>
  <si>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is your view of the claim that the escalated armed struggle has failed and the diplomatic struggle in the international arena should be the focus?</t>
    </r>
  </si>
  <si>
    <r>
      <rPr>
        <b/>
        <sz val="12"/>
        <color theme="1"/>
        <rFont val="Arial"/>
        <family val="2"/>
        <scheme val="minor"/>
      </rPr>
      <t>q5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</si>
  <si>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</si>
  <si>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</si>
  <si>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</si>
  <si>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</si>
  <si>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</si>
  <si>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</si>
  <si>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</si>
  <si>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</si>
  <si>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</si>
  <si>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</si>
  <si>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</si>
  <si>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</si>
  <si>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Agree</t>
  </si>
  <si>
    <t>מסכים</t>
  </si>
  <si>
    <t>Do not agree</t>
  </si>
  <si>
    <t>לא מסכים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</si>
  <si>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</si>
  <si>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</si>
  <si>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</si>
  <si>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the Arab states have a critical role to play in the establishment of a Palestinian state?</t>
    </r>
  </si>
  <si>
    <r>
      <rPr>
        <b/>
        <sz val="12"/>
        <color theme="1"/>
        <rFont val="Arial"/>
        <family val="2"/>
        <scheme val="minor"/>
      </rPr>
      <t>q6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</si>
  <si>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</si>
  <si>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</si>
  <si>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</si>
  <si>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</si>
  <si>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</si>
  <si>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</si>
  <si>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</si>
  <si>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</si>
  <si>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</si>
  <si>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</si>
  <si>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</si>
  <si>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</si>
  <si>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Yes</t>
  </si>
  <si>
    <t>כן</t>
  </si>
  <si>
    <t>No</t>
  </si>
  <si>
    <t>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</si>
  <si>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</si>
  <si>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see the steps taken to normalize Israel’s relations with Arab states?</t>
    </r>
  </si>
  <si>
    <r>
      <rPr>
        <b/>
        <sz val="12"/>
        <color theme="1"/>
        <rFont val="Arial"/>
        <family val="2"/>
        <scheme val="minor"/>
      </rPr>
      <t>q7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</si>
  <si>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</si>
  <si>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</si>
  <si>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</si>
  <si>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</si>
  <si>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</si>
  <si>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</si>
  <si>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</si>
  <si>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</si>
  <si>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</si>
  <si>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</si>
  <si>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</si>
  <si>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</si>
  <si>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It is a betrayal of the Palestinians</t>
  </si>
  <si>
    <t>בגידה בפלסטינים</t>
  </si>
  <si>
    <t xml:space="preserve">It helps achieve the goal of establishing a Palestinian state </t>
  </si>
  <si>
    <t xml:space="preserve">מסייע ליעד של הקמת מדינה פלסטינית </t>
  </si>
  <si>
    <t>It is a legitimate step on the part of those states</t>
  </si>
  <si>
    <t>מהלך לגיטימי של אותן מדינות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</si>
  <si>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</si>
  <si>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</si>
  <si>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</si>
  <si>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has your financial situation changed since October 7?</t>
    </r>
  </si>
  <si>
    <r>
      <rPr>
        <b/>
        <sz val="12"/>
        <color theme="1"/>
        <rFont val="Arial"/>
        <family val="2"/>
        <scheme val="minor"/>
      </rPr>
      <t>q7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</si>
  <si>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</si>
  <si>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</si>
  <si>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</si>
  <si>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</si>
  <si>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</si>
  <si>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</si>
  <si>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</si>
  <si>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</si>
  <si>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</si>
  <si>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</si>
  <si>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</si>
  <si>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</si>
  <si>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It has improved</t>
  </si>
  <si>
    <t>השתפר</t>
  </si>
  <si>
    <t>No change</t>
  </si>
  <si>
    <t>לא השתנה</t>
  </si>
  <si>
    <t>It has degraded</t>
  </si>
  <si>
    <t>נפגע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</si>
  <si>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</si>
  <si>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is it possible for Israelis and Palestinians to live together with full civic equality in a single state?</t>
    </r>
  </si>
  <si>
    <r>
      <rPr>
        <b/>
        <sz val="12"/>
        <color theme="1"/>
        <rFont val="Arial"/>
        <family val="2"/>
        <scheme val="minor"/>
      </rPr>
      <t>q9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</si>
  <si>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</si>
  <si>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</si>
  <si>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</si>
  <si>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</si>
  <si>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</si>
  <si>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</si>
  <si>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</si>
  <si>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</si>
  <si>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</si>
  <si>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</si>
  <si>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</si>
  <si>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</si>
  <si>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It’s possible</t>
  </si>
  <si>
    <t>יכולים</t>
  </si>
  <si>
    <t>It’s not possible</t>
  </si>
  <si>
    <t>לא יכולים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</si>
  <si>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</si>
  <si>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</si>
  <si>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</si>
  <si>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receive support from civil society organizations, such as associations and human rights organizations?</t>
    </r>
  </si>
  <si>
    <r>
      <rPr>
        <b/>
        <sz val="12"/>
        <color theme="1"/>
        <rFont val="Arial"/>
        <family val="2"/>
        <scheme val="minor"/>
      </rPr>
      <t>q10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</si>
  <si>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</si>
  <si>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</si>
  <si>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</si>
  <si>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</si>
  <si>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</si>
  <si>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</si>
  <si>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</si>
  <si>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</si>
  <si>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</si>
  <si>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</si>
  <si>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</si>
  <si>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</si>
  <si>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Yes, rarely</t>
  </si>
  <si>
    <t>כן לעיתים רחוקות</t>
  </si>
  <si>
    <t>Not at all</t>
  </si>
  <si>
    <t>בכלל 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</si>
  <si>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</si>
  <si>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Does taking Israeli citizens into captivity serve Palestinian nationalist aims?</t>
    </r>
  </si>
  <si>
    <r>
      <rPr>
        <b/>
        <sz val="12"/>
        <color theme="1"/>
        <rFont val="Arial"/>
        <family val="2"/>
        <scheme val="minor"/>
      </rPr>
      <t>q11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</si>
  <si>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</si>
  <si>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</si>
  <si>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</si>
  <si>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</si>
  <si>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</si>
  <si>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</si>
  <si>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</si>
  <si>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</si>
  <si>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</si>
  <si>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</si>
  <si>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</si>
  <si>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</si>
  <si>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</si>
  <si>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</si>
  <si>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</si>
  <si>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</si>
  <si>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</si>
  <si>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</si>
  <si>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</si>
  <si>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primarily identify?</t>
    </r>
  </si>
  <si>
    <r>
      <rPr>
        <b/>
        <sz val="12"/>
        <color theme="1"/>
        <rFont val="Arial"/>
        <family val="2"/>
        <scheme val="minor"/>
      </rPr>
      <t>q12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</si>
  <si>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</si>
  <si>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</si>
  <si>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</si>
  <si>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</si>
  <si>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</si>
  <si>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</si>
  <si>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</si>
  <si>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</si>
  <si>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</si>
  <si>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</si>
  <si>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</si>
  <si>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</si>
  <si>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Muslim</t>
  </si>
  <si>
    <t>מוסלמי/ת</t>
  </si>
  <si>
    <t>Palestinian</t>
  </si>
  <si>
    <t>פלסטיני/ת</t>
  </si>
  <si>
    <t>Arab</t>
  </si>
  <si>
    <t>ערבי</t>
  </si>
  <si>
    <t>Other</t>
  </si>
  <si>
    <t>אחר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</si>
  <si>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</si>
  <si>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given what happened afterwards, was the decision by Hamas regarding the events of October 7 right or wrong?</t>
    </r>
  </si>
  <si>
    <r>
      <rPr>
        <b/>
        <sz val="12"/>
        <color theme="1"/>
        <rFont val="Arial"/>
        <family val="2"/>
        <scheme val="minor"/>
      </rPr>
      <t>q13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</si>
  <si>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</si>
  <si>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</si>
  <si>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</si>
  <si>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</si>
  <si>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</si>
  <si>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</si>
  <si>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</si>
  <si>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</si>
  <si>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</si>
  <si>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</si>
  <si>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</si>
  <si>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</si>
  <si>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Right</t>
  </si>
  <si>
    <t>נכונה</t>
  </si>
  <si>
    <t>Wrong</t>
  </si>
  <si>
    <t>לא נכונה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</si>
  <si>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</si>
  <si>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</si>
  <si>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</si>
  <si>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two-state solution that would include Israeli recognition of a Palestinian state and Palestinian recognition of the State of Israel, a Palestinian capital in East Jerusalem, right of return to the State of Palestine, a territorial link between Gaza and the West Bank, and the end of mutual claims?</t>
    </r>
  </si>
  <si>
    <r>
      <rPr>
        <b/>
        <sz val="12"/>
        <color theme="1"/>
        <rFont val="Arial"/>
        <family val="2"/>
        <scheme val="minor"/>
      </rPr>
      <t>q14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</si>
  <si>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</si>
  <si>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</si>
  <si>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</si>
  <si>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</si>
  <si>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</si>
  <si>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</si>
  <si>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</si>
  <si>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</si>
  <si>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</si>
  <si>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</si>
  <si>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</si>
  <si>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</si>
  <si>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I support it</t>
  </si>
  <si>
    <t>תומך</t>
  </si>
  <si>
    <t>I’m against it</t>
  </si>
  <si>
    <t>מתנגד</t>
  </si>
  <si>
    <t>I have no opinion on this issue</t>
  </si>
  <si>
    <t>אין לי דעה בעניין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</si>
  <si>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</si>
  <si>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believe that the State of Israel will exist forever?</t>
    </r>
  </si>
  <si>
    <r>
      <rPr>
        <b/>
        <sz val="12"/>
        <color theme="1"/>
        <rFont val="Arial"/>
        <family val="2"/>
        <scheme val="minor"/>
      </rPr>
      <t>q15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</si>
  <si>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</si>
  <si>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</si>
  <si>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</si>
  <si>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</si>
  <si>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</si>
  <si>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</si>
  <si>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</si>
  <si>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</si>
  <si>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</si>
  <si>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</si>
  <si>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</si>
  <si>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</si>
  <si>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</si>
  <si>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</si>
  <si>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</si>
  <si>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</si>
  <si>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</si>
  <si>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</si>
  <si>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</si>
  <si>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does the State of Israel have the right to exist?</t>
    </r>
  </si>
  <si>
    <r>
      <rPr>
        <b/>
        <sz val="12"/>
        <color theme="1"/>
        <rFont val="Arial"/>
        <family val="2"/>
        <scheme val="minor"/>
      </rPr>
      <t>q16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</si>
  <si>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</si>
  <si>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</si>
  <si>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</si>
  <si>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</si>
  <si>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</si>
  <si>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</si>
  <si>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</si>
  <si>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</si>
  <si>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</si>
  <si>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</si>
  <si>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</si>
  <si>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</si>
  <si>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</si>
  <si>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</si>
  <si>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</si>
  <si>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</si>
  <si>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</si>
  <si>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</si>
  <si>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</si>
  <si>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solution do you hope for in terms of the Israeli-Palestinian conflict?</t>
    </r>
  </si>
  <si>
    <r>
      <rPr>
        <b/>
        <sz val="12"/>
        <color theme="1"/>
        <rFont val="Arial"/>
        <family val="2"/>
        <scheme val="minor"/>
      </rPr>
      <t>q17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</si>
  <si>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</si>
  <si>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</si>
  <si>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</si>
  <si>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</si>
  <si>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</si>
  <si>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</si>
  <si>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</si>
  <si>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</si>
  <si>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</si>
  <si>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</si>
  <si>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</si>
  <si>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</si>
  <si>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A two-state solution: Mutual recognition and a Palestinian state on the Bank and in the Strip, with a capital in East Jerusalem</t>
  </si>
  <si>
    <t>פתרון שתי מדינות: הכרה הדדית ומדינה פלסטינית בגדה וברצועה, שבירתה במזרח ירושלים</t>
  </si>
  <si>
    <t>A single Palestinian state between the Jordan River and the Mediterranean without Jews</t>
  </si>
  <si>
    <t>מדינה אחת פלסטינית בין הים לירדן ללא יהודים</t>
  </si>
  <si>
    <t>A single binational democratic state between the Jordan River and the Mediterranean that includes Arabs and Jews</t>
  </si>
  <si>
    <t>מדינה אחת דו-לאומית דמוקרטית בין הים לירדן הכוללת ערבים ויהודים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</si>
  <si>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</si>
  <si>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</si>
  <si>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</si>
  <si>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estimation, in the area between the Jordan River and the Mediterranean (the West Bank + the Gaza Strip + Israel), there are currently:</t>
    </r>
  </si>
  <si>
    <r>
      <rPr>
        <b/>
        <sz val="12"/>
        <color theme="1"/>
        <rFont val="Arial"/>
        <family val="2"/>
        <scheme val="minor"/>
      </rPr>
      <t>q18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</si>
  <si>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</si>
  <si>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</si>
  <si>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</si>
  <si>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</si>
  <si>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</si>
  <si>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</si>
  <si>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</si>
  <si>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</si>
  <si>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</si>
  <si>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</si>
  <si>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</si>
  <si>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</si>
  <si>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More Arabs than Jews</t>
  </si>
  <si>
    <t>יותר ערבים מיהודים</t>
  </si>
  <si>
    <t>About the same number of Jews and Arabs</t>
  </si>
  <si>
    <t>בערך אותו מספר של יהודים וערבים</t>
  </si>
  <si>
    <t>More Jews than Arabs</t>
  </si>
  <si>
    <t>יותר יהודים מערבים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</si>
  <si>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</si>
  <si>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</si>
  <si>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</si>
  <si>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regional treaty with the participation of Israel, the Palestinians, and the Arab states, in the framework of which a Palestinian state would be established?</t>
    </r>
  </si>
  <si>
    <r>
      <rPr>
        <b/>
        <sz val="12"/>
        <color theme="1"/>
        <rFont val="Arial"/>
        <family val="2"/>
        <scheme val="minor"/>
      </rPr>
      <t>q19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</si>
  <si>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</si>
  <si>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</si>
  <si>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</si>
  <si>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</si>
  <si>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</si>
  <si>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</si>
  <si>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</si>
  <si>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</si>
  <si>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</si>
  <si>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</si>
  <si>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</si>
  <si>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</si>
  <si>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</si>
  <si>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</si>
  <si>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</si>
  <si>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</si>
  <si>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</si>
  <si>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</si>
  <si>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</si>
  <si>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will the war end?</t>
    </r>
  </si>
  <si>
    <r>
      <rPr>
        <b/>
        <sz val="12"/>
        <color theme="1"/>
        <rFont val="Arial"/>
        <family val="2"/>
        <scheme val="minor"/>
      </rPr>
      <t>q20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</si>
  <si>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</si>
  <si>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</si>
  <si>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</si>
  <si>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</si>
  <si>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</si>
  <si>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</si>
  <si>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</si>
  <si>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</si>
  <si>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</si>
  <si>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</si>
  <si>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</si>
  <si>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</si>
  <si>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With a Hamas victory</t>
  </si>
  <si>
    <t>בניצחון חמאס</t>
  </si>
  <si>
    <t>With Israel’s victory</t>
  </si>
  <si>
    <t>בניצחון ישראל</t>
  </si>
  <si>
    <t>With a loss for both sides</t>
  </si>
  <si>
    <t>בהפסד של שני הצדדים</t>
  </si>
  <si>
    <t>With neither side victorious</t>
  </si>
  <si>
    <t>ללא ניצחון של אף צד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</si>
  <si>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</si>
  <si>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</si>
  <si>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</si>
  <si>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the wake of October 7 and the war in Gaza, do you believe it is possible to bring down the State of Israel?</t>
    </r>
  </si>
  <si>
    <r>
      <rPr>
        <b/>
        <sz val="12"/>
        <color theme="1"/>
        <rFont val="Arial"/>
        <family val="2"/>
        <scheme val="minor"/>
      </rPr>
      <t>q21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</si>
  <si>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</si>
  <si>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</si>
  <si>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</si>
  <si>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</si>
  <si>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</si>
  <si>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</si>
  <si>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</si>
  <si>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</si>
  <si>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</si>
  <si>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</si>
  <si>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</si>
  <si>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</si>
  <si>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It can be destroyed</t>
  </si>
  <si>
    <t>ניתן להשמיד</t>
  </si>
  <si>
    <t>It can’t be destroyed</t>
  </si>
  <si>
    <t>לא ניתן להשמיד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</si>
  <si>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</si>
  <si>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</si>
  <si>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</si>
  <si>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the claim that the escalated armed struggle is a hard road but should be continued for the sake of a future victory?</t>
    </r>
  </si>
  <si>
    <r>
      <rPr>
        <b/>
        <sz val="12"/>
        <color theme="1"/>
        <rFont val="Arial"/>
        <family val="2"/>
        <scheme val="minor"/>
      </rPr>
      <t>q22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</si>
  <si>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</si>
  <si>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</si>
  <si>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</si>
  <si>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</si>
  <si>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</si>
  <si>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</si>
  <si>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</si>
  <si>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</si>
  <si>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</si>
  <si>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</si>
  <si>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</si>
  <si>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</si>
  <si>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</si>
  <si>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</si>
  <si>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</si>
  <si>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</si>
  <si>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</si>
  <si>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</si>
  <si>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</si>
  <si>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which party should administer the Gaza Strip after the end of the war?</t>
    </r>
  </si>
  <si>
    <r>
      <rPr>
        <b/>
        <sz val="12"/>
        <color theme="1"/>
        <rFont val="Arial"/>
        <family val="2"/>
        <scheme val="minor"/>
      </rPr>
      <t>q23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</si>
  <si>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</si>
  <si>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</si>
  <si>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</si>
  <si>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</si>
  <si>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</si>
  <si>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</si>
  <si>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</si>
  <si>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</si>
  <si>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</si>
  <si>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</si>
  <si>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</si>
  <si>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</si>
  <si>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A unity government composed of Fatah and Hamas</t>
  </si>
  <si>
    <t>ממשלת אחדות של פת"ח וחמאס</t>
  </si>
  <si>
    <t xml:space="preserve">The Palestinian Authority </t>
  </si>
  <si>
    <t xml:space="preserve">הרשות הפלסטינית </t>
  </si>
  <si>
    <t>A technocratic regime (neither Fatah nor Hamas) supervised by Arab states</t>
  </si>
  <si>
    <t>מנהל טכנוקרטים (לא פת"ח ולא חמאס) בפיקוח מדינות ערב</t>
  </si>
  <si>
    <t>Hamas rule must continue</t>
  </si>
  <si>
    <t>שלטון חמאס צריך להימשך</t>
  </si>
  <si>
    <t>Residents of the Gaza Strip will choose their representatives in elections</t>
  </si>
  <si>
    <t>תושבי רצועת עזה יחליטו מי ייצג אותם באמצעות בחירות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</si>
  <si>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</si>
  <si>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</si>
  <si>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</si>
  <si>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If the Palestinian Authority held elections today, who would you vote for?</t>
    </r>
  </si>
  <si>
    <r>
      <rPr>
        <b/>
        <sz val="12"/>
        <color theme="1"/>
        <rFont val="Arial"/>
        <family val="2"/>
        <scheme val="minor"/>
      </rPr>
      <t>q24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</si>
  <si>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</si>
  <si>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</si>
  <si>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</si>
  <si>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</si>
  <si>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</si>
  <si>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</si>
  <si>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</si>
  <si>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</si>
  <si>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</si>
  <si>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</si>
  <si>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</si>
  <si>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</si>
  <si>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Fatah</t>
  </si>
  <si>
    <t>פת"ח</t>
  </si>
  <si>
    <t>Hamas</t>
  </si>
  <si>
    <t>חמאס</t>
  </si>
  <si>
    <t>Mustafa Barghouti (The Palestinian National Initiative)</t>
  </si>
  <si>
    <t>מוסטפא אלברגותי ( היוזמה הלאומית הפלסטינית)</t>
  </si>
  <si>
    <t>Marwan Barghouti (a notable leader of the Fatah movement)</t>
  </si>
  <si>
    <t>מרואן אלברגותי ( ממנהיגיה הבולטים של תנועת פת"ח )</t>
  </si>
  <si>
    <t>The democratic front</t>
  </si>
  <si>
    <t>החזית הדמוקרטית</t>
  </si>
  <si>
    <t>Independent personalities unaffiliated with the factions</t>
  </si>
  <si>
    <t>דמויות עצמאיות שאינן שייכות לפלגים</t>
  </si>
  <si>
    <t>Bashar Al Masri (businessman)</t>
  </si>
  <si>
    <t>בשאר אלמסרי (איש עסקים)</t>
  </si>
  <si>
    <t>I don’t know</t>
  </si>
  <si>
    <t>לא יודע</t>
  </si>
  <si>
    <t>I will not vote</t>
  </si>
  <si>
    <t>לא אצביע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</si>
  <si>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</si>
  <si>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Do you support disarming Hamas in order to end the war?  </t>
    </r>
  </si>
  <si>
    <r>
      <rPr>
        <b/>
        <sz val="12"/>
        <color theme="1"/>
        <rFont val="Arial"/>
        <family val="2"/>
        <scheme val="minor"/>
      </rPr>
      <t>q25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</si>
  <si>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</si>
  <si>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18-34</t>
    </r>
  </si>
  <si>
    <r>
      <rPr>
        <b/>
        <sz val="12"/>
        <color theme="1"/>
        <rFont val="Arial"/>
        <family val="2"/>
        <scheme val="minor"/>
      </rPr>
      <t>35-44</t>
    </r>
  </si>
  <si>
    <r>
      <rPr>
        <b/>
        <sz val="12"/>
        <color theme="1"/>
        <rFont val="Arial"/>
        <family val="2"/>
        <scheme val="minor"/>
      </rPr>
      <t>45-54</t>
    </r>
  </si>
  <si>
    <r>
      <rPr>
        <b/>
        <sz val="12"/>
        <color theme="1"/>
        <rFont val="Arial"/>
        <family val="2"/>
        <scheme val="minor"/>
      </rPr>
      <t>55-64</t>
    </r>
  </si>
  <si>
    <r>
      <rPr>
        <b/>
        <sz val="12"/>
        <color theme="1"/>
        <rFont val="Arial"/>
        <family val="2"/>
        <scheme val="minor"/>
      </rPr>
      <t>65 +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</si>
  <si>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</si>
  <si>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18-34</t>
    </r>
  </si>
  <si>
    <r>
      <rPr>
        <b/>
        <sz val="11"/>
        <color rgb="FFFFFFFF"/>
        <rFont val="Calibri"/>
      </rPr>
      <t>35-44</t>
    </r>
  </si>
  <si>
    <r>
      <rPr>
        <b/>
        <sz val="11"/>
        <color rgb="FFFFFFFF"/>
        <rFont val="Calibri"/>
      </rPr>
      <t>45-54</t>
    </r>
  </si>
  <si>
    <r>
      <rPr>
        <b/>
        <sz val="11"/>
        <color rgb="FFFFFFFF"/>
        <rFont val="Calibri"/>
      </rPr>
      <t>55-64</t>
    </r>
  </si>
  <si>
    <r>
      <rPr>
        <b/>
        <sz val="11"/>
        <color rgb="FFFFFFFF"/>
        <rFont val="Calibri"/>
      </rPr>
      <t>65 +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</si>
  <si>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</si>
  <si>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</si>
  <si>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</si>
  <si>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</si>
  <si>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</si>
  <si>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</si>
  <si>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</si>
  <si>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did the Hamas attack on October 7 help or harm the chances of establishing an independent Palestinian state?</t>
    </r>
  </si>
  <si>
    <r>
      <rPr>
        <b/>
        <sz val="12"/>
        <color theme="1"/>
        <rFont val="Arial"/>
        <family val="2"/>
        <scheme val="minor"/>
      </rPr>
      <t>q1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</si>
  <si>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</si>
  <si>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</si>
  <si>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</si>
  <si>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</si>
  <si>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It helped the chances of establishing a Palestinian state</t>
  </si>
  <si>
    <t>קידמה הקמת מדינה פלסטינית</t>
  </si>
  <si>
    <t>It harmed the chances of establishing a Palestinian state</t>
  </si>
  <si>
    <t>פגעה בהקמת מדינה פלסטינית</t>
  </si>
  <si>
    <t>It did not have an effect</t>
  </si>
  <si>
    <t>לא השפיעה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</si>
  <si>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</si>
  <si>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</si>
  <si>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</si>
  <si>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what is the best way to end the occupation and create an independent state?</t>
    </r>
  </si>
  <si>
    <r>
      <rPr>
        <b/>
        <sz val="12"/>
        <color theme="1"/>
        <rFont val="Arial"/>
        <family val="2"/>
        <scheme val="minor"/>
      </rPr>
      <t>q2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</si>
  <si>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</si>
  <si>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</si>
  <si>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</si>
  <si>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</si>
  <si>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</si>
  <si>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</si>
  <si>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Negotiations</t>
  </si>
  <si>
    <t>משא ומתן</t>
  </si>
  <si>
    <t>Unarmed popular resistance</t>
  </si>
  <si>
    <t>התנגדות עממית לא חמושה</t>
  </si>
  <si>
    <t>Armed resistance</t>
  </si>
  <si>
    <t>התנגדות חמושה</t>
  </si>
  <si>
    <t>Unity among political factions</t>
  </si>
  <si>
    <t>אחדות מפלגות פוליטיות</t>
  </si>
  <si>
    <t>No opinion on the subject/Don’t know</t>
  </si>
  <si>
    <t>אין דעה בעניין/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</si>
  <si>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</si>
  <si>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In your opinion, what change in the Palestinian Authority is most necessary in order for it to lead to a Palestinian state? </t>
    </r>
  </si>
  <si>
    <r>
      <rPr>
        <b/>
        <sz val="12"/>
        <color theme="1"/>
        <rFont val="Arial"/>
        <family val="2"/>
        <scheme val="minor"/>
      </rPr>
      <t>q3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</si>
  <si>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</si>
  <si>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</si>
  <si>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</si>
  <si>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</si>
  <si>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</si>
  <si>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</si>
  <si>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Holding elections, a change of leadership, and administrative reforms</t>
  </si>
  <si>
    <t>קיום בחירות, שינוי ההנהגה ורפורמה מנהלית</t>
  </si>
  <si>
    <t>A war on corruption and internal reforms</t>
  </si>
  <si>
    <t>מלחמה בשחיתות ורפורמה פנימית</t>
  </si>
  <si>
    <t>Unity and reconciliation between factions</t>
  </si>
  <si>
    <t>אחדות ופיוס בין הפלגים</t>
  </si>
  <si>
    <t>Changes to the political and strategic approach</t>
  </si>
  <si>
    <t>שינויים בגישה הפוליטית והאסטרטגית</t>
  </si>
  <si>
    <t>Economic reform</t>
  </si>
  <si>
    <t>רפורמה כלכלית</t>
  </si>
  <si>
    <t>Other/Miscellaneous</t>
  </si>
  <si>
    <t>אחר/ שונות</t>
  </si>
  <si>
    <t>No change is necessary/I don’t know</t>
  </si>
  <si>
    <t>לא נדרש שינוי/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</si>
  <si>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</si>
  <si>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Given the war in Gaza since the 7th of October, are you concerned that cities in the West Bank could be destroyed, as occurred in Gaza? </t>
    </r>
  </si>
  <si>
    <r>
      <rPr>
        <b/>
        <sz val="12"/>
        <color theme="1"/>
        <rFont val="Arial"/>
        <family val="2"/>
        <scheme val="minor"/>
      </rPr>
      <t>q4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</si>
  <si>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</si>
  <si>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</si>
  <si>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</si>
  <si>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</si>
  <si>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</si>
  <si>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</si>
  <si>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Very concerned</t>
  </si>
  <si>
    <t>חושש מאוד</t>
  </si>
  <si>
    <t>Fairly concerned</t>
  </si>
  <si>
    <t>די חושש</t>
  </si>
  <si>
    <t>Not really concerned</t>
  </si>
  <si>
    <t>די לא חושש</t>
  </si>
  <si>
    <t>Not concerned at all</t>
  </si>
  <si>
    <t>לא חושש כלל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</si>
  <si>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</si>
  <si>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is your view of the claim that the escalated armed struggle has failed and the diplomatic struggle in the international arena should be the focus?</t>
    </r>
  </si>
  <si>
    <r>
      <rPr>
        <b/>
        <sz val="12"/>
        <color theme="1"/>
        <rFont val="Arial"/>
        <family val="2"/>
        <scheme val="minor"/>
      </rPr>
      <t>q5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</si>
  <si>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</si>
  <si>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</si>
  <si>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</si>
  <si>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</si>
  <si>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</si>
  <si>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</si>
  <si>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Agree</t>
  </si>
  <si>
    <t>מסכים</t>
  </si>
  <si>
    <t>Do not agree</t>
  </si>
  <si>
    <t>לא מסכים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</si>
  <si>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</si>
  <si>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</si>
  <si>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</si>
  <si>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the Arab states have a critical role to play in the establishment of a Palestinian state?</t>
    </r>
  </si>
  <si>
    <r>
      <rPr>
        <b/>
        <sz val="12"/>
        <color theme="1"/>
        <rFont val="Arial"/>
        <family val="2"/>
        <scheme val="minor"/>
      </rPr>
      <t>q6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</si>
  <si>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</si>
  <si>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</si>
  <si>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</si>
  <si>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</si>
  <si>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</si>
  <si>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</si>
  <si>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Yes</t>
  </si>
  <si>
    <t>כן</t>
  </si>
  <si>
    <t>No</t>
  </si>
  <si>
    <t>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</si>
  <si>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</si>
  <si>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see the steps taken to normalize Israel’s relations with Arab states?</t>
    </r>
  </si>
  <si>
    <r>
      <rPr>
        <b/>
        <sz val="12"/>
        <color theme="1"/>
        <rFont val="Arial"/>
        <family val="2"/>
        <scheme val="minor"/>
      </rPr>
      <t>q7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</si>
  <si>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</si>
  <si>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</si>
  <si>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</si>
  <si>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</si>
  <si>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</si>
  <si>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</si>
  <si>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It is a betrayal of the Palestinians</t>
  </si>
  <si>
    <t>בגידה בפלסטינים</t>
  </si>
  <si>
    <t xml:space="preserve">It helps achieve the goal of establishing a Palestinian state </t>
  </si>
  <si>
    <t xml:space="preserve">מסייע ליעד של הקמת מדינה פלסטינית </t>
  </si>
  <si>
    <t>It is a legitimate step on the part of those states</t>
  </si>
  <si>
    <t>מהלך לגיטימי של אותן מדינות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</si>
  <si>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</si>
  <si>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</si>
  <si>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</si>
  <si>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has your financial situation changed since October 7?</t>
    </r>
  </si>
  <si>
    <r>
      <rPr>
        <b/>
        <sz val="12"/>
        <color theme="1"/>
        <rFont val="Arial"/>
        <family val="2"/>
        <scheme val="minor"/>
      </rPr>
      <t>q8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</si>
  <si>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</si>
  <si>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</si>
  <si>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</si>
  <si>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</si>
  <si>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</si>
  <si>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</si>
  <si>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It has improved</t>
  </si>
  <si>
    <t>השתפר</t>
  </si>
  <si>
    <t>No change</t>
  </si>
  <si>
    <t>לא השתנה</t>
  </si>
  <si>
    <t>It has degraded</t>
  </si>
  <si>
    <t>נפגע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</si>
  <si>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</si>
  <si>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is it possible for Israelis and Palestinians to live together with full civic equality in a single state?</t>
    </r>
  </si>
  <si>
    <r>
      <rPr>
        <b/>
        <sz val="12"/>
        <color theme="1"/>
        <rFont val="Arial"/>
        <family val="2"/>
        <scheme val="minor"/>
      </rPr>
      <t>q9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</si>
  <si>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</si>
  <si>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</si>
  <si>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</si>
  <si>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</si>
  <si>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</si>
  <si>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</si>
  <si>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It’s possible</t>
  </si>
  <si>
    <t>יכולים</t>
  </si>
  <si>
    <t>It’s not possible</t>
  </si>
  <si>
    <t>לא יכולים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</si>
  <si>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</si>
  <si>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</si>
  <si>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</si>
  <si>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receive support from civil society organizations, such as associations and human rights organizations?</t>
    </r>
  </si>
  <si>
    <r>
      <rPr>
        <b/>
        <sz val="12"/>
        <color theme="1"/>
        <rFont val="Arial"/>
        <family val="2"/>
        <scheme val="minor"/>
      </rPr>
      <t>q10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</si>
  <si>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</si>
  <si>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</si>
  <si>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</si>
  <si>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</si>
  <si>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</si>
  <si>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</si>
  <si>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Yes, rarely</t>
  </si>
  <si>
    <t>כן לעיתים רחוקות</t>
  </si>
  <si>
    <t>Not at all</t>
  </si>
  <si>
    <t>בכלל 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</si>
  <si>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</si>
  <si>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Does taking Israeli citizens into captivity serve Palestinian nationalist aims?</t>
    </r>
  </si>
  <si>
    <r>
      <rPr>
        <b/>
        <sz val="12"/>
        <color theme="1"/>
        <rFont val="Arial"/>
        <family val="2"/>
        <scheme val="minor"/>
      </rPr>
      <t>q11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</si>
  <si>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</si>
  <si>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</si>
  <si>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</si>
  <si>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</si>
  <si>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</si>
  <si>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</si>
  <si>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</si>
  <si>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</si>
  <si>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</si>
  <si>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</si>
  <si>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</si>
  <si>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</si>
  <si>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</si>
  <si>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primarily identify?</t>
    </r>
  </si>
  <si>
    <r>
      <rPr>
        <b/>
        <sz val="12"/>
        <color theme="1"/>
        <rFont val="Arial"/>
        <family val="2"/>
        <scheme val="minor"/>
      </rPr>
      <t>q12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</si>
  <si>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</si>
  <si>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</si>
  <si>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</si>
  <si>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</si>
  <si>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</si>
  <si>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</si>
  <si>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Muslim</t>
  </si>
  <si>
    <t>מוסלמי/ת</t>
  </si>
  <si>
    <t>Palestinian</t>
  </si>
  <si>
    <t>פלסטיני/ת</t>
  </si>
  <si>
    <t>Arab</t>
  </si>
  <si>
    <t>ערבי</t>
  </si>
  <si>
    <t>Other</t>
  </si>
  <si>
    <t>אחר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</si>
  <si>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</si>
  <si>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given what happened afterwards, was the decision by Hamas regarding the events of October 7 right or wrong?</t>
    </r>
  </si>
  <si>
    <r>
      <rPr>
        <b/>
        <sz val="12"/>
        <color theme="1"/>
        <rFont val="Arial"/>
        <family val="2"/>
        <scheme val="minor"/>
      </rPr>
      <t>q13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</si>
  <si>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</si>
  <si>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</si>
  <si>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</si>
  <si>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</si>
  <si>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</si>
  <si>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</si>
  <si>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Right</t>
  </si>
  <si>
    <t>נכונה</t>
  </si>
  <si>
    <t>Wrong</t>
  </si>
  <si>
    <t>לא נכונה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</si>
  <si>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</si>
  <si>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</si>
  <si>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</si>
  <si>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two-state solution that would include Israeli recognition of a Palestinian state and Palestinian recognition of the State of Israel, a Palestinian capital in East Jerusalem, right of return to the State of Palestine, a territorial link between Gaza and the West Bank, and the end of mutual claims?</t>
    </r>
  </si>
  <si>
    <r>
      <rPr>
        <b/>
        <sz val="12"/>
        <color theme="1"/>
        <rFont val="Arial"/>
        <family val="2"/>
        <scheme val="minor"/>
      </rPr>
      <t>q14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</si>
  <si>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</si>
  <si>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</si>
  <si>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</si>
  <si>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</si>
  <si>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</si>
  <si>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</si>
  <si>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I support it</t>
  </si>
  <si>
    <t>תומך</t>
  </si>
  <si>
    <t>I’m against it</t>
  </si>
  <si>
    <t>מתנגד</t>
  </si>
  <si>
    <t>I have no opinion on this issue</t>
  </si>
  <si>
    <t>אין לי דעה בעניין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</si>
  <si>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</si>
  <si>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believe that the State of Israel will exist forever?</t>
    </r>
  </si>
  <si>
    <r>
      <rPr>
        <b/>
        <sz val="12"/>
        <color theme="1"/>
        <rFont val="Arial"/>
        <family val="2"/>
        <scheme val="minor"/>
      </rPr>
      <t>q15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</si>
  <si>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</si>
  <si>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</si>
  <si>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</si>
  <si>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</si>
  <si>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</si>
  <si>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</si>
  <si>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</si>
  <si>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</si>
  <si>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</si>
  <si>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</si>
  <si>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</si>
  <si>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</si>
  <si>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</si>
  <si>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does the State of Israel have the right to exist?</t>
    </r>
  </si>
  <si>
    <r>
      <rPr>
        <b/>
        <sz val="12"/>
        <color theme="1"/>
        <rFont val="Arial"/>
        <family val="2"/>
        <scheme val="minor"/>
      </rPr>
      <t>q16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</si>
  <si>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</si>
  <si>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</si>
  <si>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</si>
  <si>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</si>
  <si>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</si>
  <si>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</si>
  <si>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</si>
  <si>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</si>
  <si>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</si>
  <si>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</si>
  <si>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</si>
  <si>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</si>
  <si>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</si>
  <si>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solution do you hope for in terms of the Israeli-Palestinian conflict?</t>
    </r>
  </si>
  <si>
    <r>
      <rPr>
        <b/>
        <sz val="12"/>
        <color theme="1"/>
        <rFont val="Arial"/>
        <family val="2"/>
        <scheme val="minor"/>
      </rPr>
      <t>q17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</si>
  <si>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</si>
  <si>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</si>
  <si>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</si>
  <si>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</si>
  <si>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</si>
  <si>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</si>
  <si>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A two-state solution: Mutual recognition and a Palestinian state on the Bank and in the Strip, with a capital in East Jerusalem</t>
  </si>
  <si>
    <t>פתרון שתי מדינות: הכרה הדדית ומדינה פלסטינית בגדה וברצועה, שבירתה במזרח ירושלים</t>
  </si>
  <si>
    <t>A single Palestinian state between the Jordan River and the Mediterranean without Jews</t>
  </si>
  <si>
    <t>מדינה אחת פלסטינית בין הים לירדן ללא יהודים</t>
  </si>
  <si>
    <t>A single binational democratic state between the Jordan River and the Mediterranean that includes Arabs and Jews</t>
  </si>
  <si>
    <t>מדינה אחת דו-לאומית דמוקרטית בין הים לירדן הכוללת ערבים ויהודים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</si>
  <si>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</si>
  <si>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</si>
  <si>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</si>
  <si>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estimation, in the area between the Jordan River and the Mediterranean (the West Bank + the Gaza Strip + Israel), there are currently:</t>
    </r>
  </si>
  <si>
    <r>
      <rPr>
        <b/>
        <sz val="12"/>
        <color theme="1"/>
        <rFont val="Arial"/>
        <family val="2"/>
        <scheme val="minor"/>
      </rPr>
      <t>q18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</si>
  <si>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</si>
  <si>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</si>
  <si>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</si>
  <si>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</si>
  <si>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</si>
  <si>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</si>
  <si>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More Arabs than Jews</t>
  </si>
  <si>
    <t>יותר ערבים מיהודים</t>
  </si>
  <si>
    <t>About the same number of Jews and Arabs</t>
  </si>
  <si>
    <t>בערך אותו מספר של יהודים וערבים</t>
  </si>
  <si>
    <t>More Jews than Arabs</t>
  </si>
  <si>
    <t>יותר יהודים מערבים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</si>
  <si>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</si>
  <si>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</si>
  <si>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</si>
  <si>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regional treaty with the participation of Israel, the Palestinians, and the Arab states, in the framework of which a Palestinian state would be established?</t>
    </r>
  </si>
  <si>
    <r>
      <rPr>
        <b/>
        <sz val="12"/>
        <color theme="1"/>
        <rFont val="Arial"/>
        <family val="2"/>
        <scheme val="minor"/>
      </rPr>
      <t>q19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</si>
  <si>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</si>
  <si>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</si>
  <si>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</si>
  <si>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</si>
  <si>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</si>
  <si>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</si>
  <si>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</si>
  <si>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</si>
  <si>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</si>
  <si>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</si>
  <si>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</si>
  <si>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</si>
  <si>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</si>
  <si>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will the war end?</t>
    </r>
  </si>
  <si>
    <r>
      <rPr>
        <b/>
        <sz val="12"/>
        <color theme="1"/>
        <rFont val="Arial"/>
        <family val="2"/>
        <scheme val="minor"/>
      </rPr>
      <t>q20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</si>
  <si>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</si>
  <si>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</si>
  <si>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</si>
  <si>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</si>
  <si>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</si>
  <si>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</si>
  <si>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With a Hamas victory</t>
  </si>
  <si>
    <t>בניצחון חמאס</t>
  </si>
  <si>
    <t>With Israel’s victory</t>
  </si>
  <si>
    <t>בניצחון ישראל</t>
  </si>
  <si>
    <t>With a loss for both sides</t>
  </si>
  <si>
    <t>בהפסד של שני הצדדים</t>
  </si>
  <si>
    <t>With neither side victorious</t>
  </si>
  <si>
    <t>ללא ניצחון של אף צד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</si>
  <si>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</si>
  <si>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</si>
  <si>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</si>
  <si>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the wake of October 7 and the war in Gaza, do you believe it is possible to bring down the State of Israel?</t>
    </r>
  </si>
  <si>
    <r>
      <rPr>
        <b/>
        <sz val="12"/>
        <color theme="1"/>
        <rFont val="Arial"/>
        <family val="2"/>
        <scheme val="minor"/>
      </rPr>
      <t>q21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</si>
  <si>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</si>
  <si>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</si>
  <si>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</si>
  <si>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</si>
  <si>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</si>
  <si>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</si>
  <si>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It can be destroyed</t>
  </si>
  <si>
    <t>ניתן להשמיד</t>
  </si>
  <si>
    <t>It can’t be destroyed</t>
  </si>
  <si>
    <t>לא ניתן להשמיד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</si>
  <si>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</si>
  <si>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</si>
  <si>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</si>
  <si>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the claim that the escalated armed struggle is a hard road but should be continued for the sake of a future victory?</t>
    </r>
  </si>
  <si>
    <r>
      <rPr>
        <b/>
        <sz val="12"/>
        <color theme="1"/>
        <rFont val="Arial"/>
        <family val="2"/>
        <scheme val="minor"/>
      </rPr>
      <t>q22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</si>
  <si>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</si>
  <si>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</si>
  <si>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</si>
  <si>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</si>
  <si>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</si>
  <si>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</si>
  <si>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</si>
  <si>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</si>
  <si>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</si>
  <si>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</si>
  <si>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</si>
  <si>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</si>
  <si>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</si>
  <si>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which party should administer the Gaza Strip after the end of the war?</t>
    </r>
  </si>
  <si>
    <r>
      <rPr>
        <b/>
        <sz val="12"/>
        <color theme="1"/>
        <rFont val="Arial"/>
        <family val="2"/>
        <scheme val="minor"/>
      </rPr>
      <t>q23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</si>
  <si>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</si>
  <si>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</si>
  <si>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</si>
  <si>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</si>
  <si>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</si>
  <si>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</si>
  <si>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A unity government composed of Fatah and Hamas</t>
  </si>
  <si>
    <t>ממשלת אחדות של פת"ח וחמאס</t>
  </si>
  <si>
    <t xml:space="preserve">The Palestinian Authority </t>
  </si>
  <si>
    <t xml:space="preserve">הרשות הפלסטינית </t>
  </si>
  <si>
    <t>A technocratic regime (neither Fatah nor Hamas) supervised by Arab states</t>
  </si>
  <si>
    <t>מנהל טכנוקרטים (לא פת"ח ולא חמאס) בפיקוח מדינות ערב</t>
  </si>
  <si>
    <t>Hamas rule must continue</t>
  </si>
  <si>
    <t>שלטון חמאס צריך להימשך</t>
  </si>
  <si>
    <t>Residents of the Gaza Strip will choose their representatives in elections</t>
  </si>
  <si>
    <t>תושבי רצועת עזה יחליטו מי ייצג אותם באמצעות בחירות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</si>
  <si>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</si>
  <si>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</si>
  <si>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</si>
  <si>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If the Palestinian Authority held elections today, who would you vote for?</t>
    </r>
  </si>
  <si>
    <r>
      <rPr>
        <b/>
        <sz val="12"/>
        <color theme="1"/>
        <rFont val="Arial"/>
        <family val="2"/>
        <scheme val="minor"/>
      </rPr>
      <t>q24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</si>
  <si>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</si>
  <si>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</si>
  <si>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</si>
  <si>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</si>
  <si>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</si>
  <si>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</si>
  <si>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Fatah</t>
  </si>
  <si>
    <t>פת"ח</t>
  </si>
  <si>
    <t>Hamas</t>
  </si>
  <si>
    <t>חמאס</t>
  </si>
  <si>
    <t>Mustafa Barghouti (The Palestinian National Initiative)</t>
  </si>
  <si>
    <t>מוסטפא אלברגותי ( היוזמה הלאומית הפלסטינית)</t>
  </si>
  <si>
    <t>Marwan Barghouti (a notable leader of the Fatah movement)</t>
  </si>
  <si>
    <t>מרואן אלברגותי ( ממנהיגיה הבולטים של תנועת פת"ח )</t>
  </si>
  <si>
    <t>The democratic front</t>
  </si>
  <si>
    <t>החזית הדמוקרטית</t>
  </si>
  <si>
    <t>Independent personalities unaffiliated with the factions</t>
  </si>
  <si>
    <t>דמויות עצמאיות שאינן שייכות לפלגים</t>
  </si>
  <si>
    <t>Bashar Al Masri (businessman)</t>
  </si>
  <si>
    <t>בשאר אלמסרי (איש עסקים)</t>
  </si>
  <si>
    <t>I don’t know</t>
  </si>
  <si>
    <t>לא יודע</t>
  </si>
  <si>
    <t>I will not vote</t>
  </si>
  <si>
    <t>לא אצביע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</si>
  <si>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</si>
  <si>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Do you support disarming Hamas in order to end the war?  </t>
    </r>
  </si>
  <si>
    <r>
      <rPr>
        <b/>
        <sz val="12"/>
        <color theme="1"/>
        <rFont val="Arial"/>
        <family val="2"/>
        <scheme val="minor"/>
      </rPr>
      <t>q25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</si>
  <si>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</si>
  <si>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Male</t>
    </r>
  </si>
  <si>
    <r>
      <rPr>
        <b/>
        <sz val="12"/>
        <color theme="1"/>
        <rFont val="Arial"/>
        <family val="2"/>
        <scheme val="minor"/>
      </rPr>
      <t>Female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</si>
  <si>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</si>
  <si>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זכר</t>
    </r>
  </si>
  <si>
    <r>
      <rPr>
        <b/>
        <sz val="11"/>
        <color rgb="FFFFFFFF"/>
        <rFont val="Calibri"/>
      </rPr>
      <t>נקבה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</si>
  <si>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</si>
  <si>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</si>
  <si>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</si>
  <si>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</si>
  <si>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</si>
  <si>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</si>
  <si>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</si>
  <si>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did the Hamas attack on October 7 help or harm the chances of establishing an independent Palestinian state?</t>
    </r>
  </si>
  <si>
    <r>
      <rPr>
        <b/>
        <sz val="12"/>
        <color theme="1"/>
        <rFont val="Arial"/>
        <family val="2"/>
        <scheme val="minor"/>
      </rPr>
      <t>q1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</si>
  <si>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</si>
  <si>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</si>
  <si>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</si>
  <si>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</si>
  <si>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</si>
  <si>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</si>
  <si>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</si>
  <si>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</si>
  <si>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</si>
  <si>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</si>
  <si>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</si>
  <si>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</si>
  <si>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</si>
  <si>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It helped the chances of establishing a Palestinian state</t>
  </si>
  <si>
    <t>קידמה הקמת מדינה פלסטינית</t>
  </si>
  <si>
    <t>It harmed the chances of establishing a Palestinian state</t>
  </si>
  <si>
    <t>פגעה בהקמת מדינה פלסטינית</t>
  </si>
  <si>
    <t>It did not have an effect</t>
  </si>
  <si>
    <t>לא השפיעה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</si>
  <si>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</si>
  <si>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</si>
  <si>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</si>
  <si>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what is the best way to end the occupation and create an independent state?</t>
    </r>
  </si>
  <si>
    <r>
      <rPr>
        <b/>
        <sz val="12"/>
        <color theme="1"/>
        <rFont val="Arial"/>
        <family val="2"/>
        <scheme val="minor"/>
      </rPr>
      <t>q2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</si>
  <si>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</si>
  <si>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</si>
  <si>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</si>
  <si>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</si>
  <si>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</si>
  <si>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</si>
  <si>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</si>
  <si>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</si>
  <si>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</si>
  <si>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</si>
  <si>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</si>
  <si>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</si>
  <si>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</si>
  <si>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</si>
  <si>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</si>
  <si>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</si>
  <si>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</si>
  <si>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</si>
  <si>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</si>
  <si>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</si>
  <si>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</si>
  <si>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</si>
  <si>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</si>
  <si>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</si>
  <si>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Negotiations</t>
  </si>
  <si>
    <t>משא ומתן</t>
  </si>
  <si>
    <t>Unarmed popular resistance</t>
  </si>
  <si>
    <t>התנגדות עממית לא חמושה</t>
  </si>
  <si>
    <t>Armed resistance</t>
  </si>
  <si>
    <t>התנגדות חמושה</t>
  </si>
  <si>
    <t>Unity among political factions</t>
  </si>
  <si>
    <t>אחדות מפלגות פוליטיות</t>
  </si>
  <si>
    <t>No opinion on the subject/Don’t know</t>
  </si>
  <si>
    <t>אין דעה בעניין/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</si>
  <si>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</si>
  <si>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In your opinion, what change in the Palestinian Authority is most necessary in order for it to lead to a Palestinian state? </t>
    </r>
  </si>
  <si>
    <r>
      <rPr>
        <b/>
        <sz val="12"/>
        <color theme="1"/>
        <rFont val="Arial"/>
        <family val="2"/>
        <scheme val="minor"/>
      </rPr>
      <t>q3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</si>
  <si>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</si>
  <si>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</si>
  <si>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</si>
  <si>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</si>
  <si>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</si>
  <si>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</si>
  <si>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</si>
  <si>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</si>
  <si>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</si>
  <si>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</si>
  <si>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</si>
  <si>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</si>
  <si>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</si>
  <si>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</si>
  <si>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</si>
  <si>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</si>
  <si>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</si>
  <si>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</si>
  <si>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</si>
  <si>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</si>
  <si>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</si>
  <si>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</si>
  <si>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</si>
  <si>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</si>
  <si>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Holding elections, a change of leadership, and administrative reforms</t>
  </si>
  <si>
    <t>קיום בחירות, שינוי ההנהגה ורפורמה מנהלית</t>
  </si>
  <si>
    <t>A war on corruption and internal reforms</t>
  </si>
  <si>
    <t>מלחמה בשחיתות ורפורמה פנימית</t>
  </si>
  <si>
    <t>Unity and reconciliation between factions</t>
  </si>
  <si>
    <t>אחדות ופיוס בין הפלגים</t>
  </si>
  <si>
    <t>Changes to the political and strategic approach</t>
  </si>
  <si>
    <t>שינויים בגישה הפוליטית והאסטרטגית</t>
  </si>
  <si>
    <t>Economic reform</t>
  </si>
  <si>
    <t>רפורמה כלכלית</t>
  </si>
  <si>
    <t>Other/Miscellaneous</t>
  </si>
  <si>
    <t>אחר/ שונות</t>
  </si>
  <si>
    <t>No change is necessary/I don’t know</t>
  </si>
  <si>
    <t>לא נדרש שינוי/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</si>
  <si>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</si>
  <si>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Given the war in Gaza since the 7th of October, are you concerned that cities in the West Bank could be destroyed, as occurred in Gaza? </t>
    </r>
  </si>
  <si>
    <r>
      <rPr>
        <b/>
        <sz val="12"/>
        <color theme="1"/>
        <rFont val="Arial"/>
        <family val="2"/>
        <scheme val="minor"/>
      </rPr>
      <t>q4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</si>
  <si>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</si>
  <si>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</si>
  <si>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</si>
  <si>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</si>
  <si>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</si>
  <si>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</si>
  <si>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</si>
  <si>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</si>
  <si>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</si>
  <si>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</si>
  <si>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</si>
  <si>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</si>
  <si>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</si>
  <si>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</si>
  <si>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</si>
  <si>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</si>
  <si>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</si>
  <si>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</si>
  <si>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</si>
  <si>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</si>
  <si>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</si>
  <si>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</si>
  <si>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</si>
  <si>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</si>
  <si>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Very concerned</t>
  </si>
  <si>
    <t>חושש מאוד</t>
  </si>
  <si>
    <t>Fairly concerned</t>
  </si>
  <si>
    <t>די חושש</t>
  </si>
  <si>
    <t>Not really concerned</t>
  </si>
  <si>
    <t>די לא חושש</t>
  </si>
  <si>
    <t>Not concerned at all</t>
  </si>
  <si>
    <t>לא חושש כלל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</si>
  <si>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</si>
  <si>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is your view of the claim that the escalated armed struggle has failed and the diplomatic struggle in the international arena should be the focus?</t>
    </r>
  </si>
  <si>
    <r>
      <rPr>
        <b/>
        <sz val="12"/>
        <color theme="1"/>
        <rFont val="Arial"/>
        <family val="2"/>
        <scheme val="minor"/>
      </rPr>
      <t>q5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</si>
  <si>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</si>
  <si>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</si>
  <si>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</si>
  <si>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</si>
  <si>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</si>
  <si>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</si>
  <si>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</si>
  <si>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</si>
  <si>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</si>
  <si>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</si>
  <si>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</si>
  <si>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</si>
  <si>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</si>
  <si>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</si>
  <si>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</si>
  <si>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</si>
  <si>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</si>
  <si>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</si>
  <si>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</si>
  <si>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</si>
  <si>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</si>
  <si>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</si>
  <si>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</si>
  <si>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</si>
  <si>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Agree</t>
  </si>
  <si>
    <t>מסכים</t>
  </si>
  <si>
    <t>Do not agree</t>
  </si>
  <si>
    <t>לא מסכים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</si>
  <si>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</si>
  <si>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</si>
  <si>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</si>
  <si>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the Arab states have a critical role to play in the establishment of a Palestinian state?</t>
    </r>
  </si>
  <si>
    <r>
      <rPr>
        <b/>
        <sz val="12"/>
        <color theme="1"/>
        <rFont val="Arial"/>
        <family val="2"/>
        <scheme val="minor"/>
      </rPr>
      <t>q6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</si>
  <si>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</si>
  <si>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</si>
  <si>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</si>
  <si>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</si>
  <si>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</si>
  <si>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</si>
  <si>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</si>
  <si>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</si>
  <si>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</si>
  <si>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</si>
  <si>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</si>
  <si>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</si>
  <si>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</si>
  <si>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</si>
  <si>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</si>
  <si>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</si>
  <si>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</si>
  <si>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</si>
  <si>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</si>
  <si>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</si>
  <si>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</si>
  <si>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</si>
  <si>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</si>
  <si>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</si>
  <si>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Yes</t>
  </si>
  <si>
    <t>כן</t>
  </si>
  <si>
    <t>No</t>
  </si>
  <si>
    <t>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</si>
  <si>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</si>
  <si>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see the steps taken to normalize Israel’s relations with Arab states?</t>
    </r>
  </si>
  <si>
    <r>
      <rPr>
        <b/>
        <sz val="12"/>
        <color theme="1"/>
        <rFont val="Arial"/>
        <family val="2"/>
        <scheme val="minor"/>
      </rPr>
      <t>q7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</si>
  <si>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</si>
  <si>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</si>
  <si>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</si>
  <si>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</si>
  <si>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</si>
  <si>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</si>
  <si>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</si>
  <si>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</si>
  <si>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</si>
  <si>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</si>
  <si>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</si>
  <si>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</si>
  <si>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</si>
  <si>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</si>
  <si>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</si>
  <si>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</si>
  <si>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</si>
  <si>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</si>
  <si>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</si>
  <si>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</si>
  <si>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</si>
  <si>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</si>
  <si>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</si>
  <si>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</si>
  <si>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It is a betrayal of the Palestinians</t>
  </si>
  <si>
    <t>בגידה בפלסטינים</t>
  </si>
  <si>
    <t xml:space="preserve">It helps achieve the goal of establishing a Palestinian state </t>
  </si>
  <si>
    <t xml:space="preserve">מסייע ליעד של הקמת מדינה פלסטינית </t>
  </si>
  <si>
    <t>It is a legitimate step on the part of those states</t>
  </si>
  <si>
    <t>מהלך לגיטימי של אותן מדינות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</si>
  <si>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</si>
  <si>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</si>
  <si>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</si>
  <si>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has your financial situation changed since October 7?</t>
    </r>
  </si>
  <si>
    <r>
      <rPr>
        <b/>
        <sz val="12"/>
        <color theme="1"/>
        <rFont val="Arial"/>
        <family val="2"/>
        <scheme val="minor"/>
      </rPr>
      <t>q8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</si>
  <si>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</si>
  <si>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</si>
  <si>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</si>
  <si>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</si>
  <si>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</si>
  <si>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</si>
  <si>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</si>
  <si>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</si>
  <si>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</si>
  <si>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</si>
  <si>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</si>
  <si>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</si>
  <si>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</si>
  <si>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</si>
  <si>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</si>
  <si>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</si>
  <si>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</si>
  <si>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</si>
  <si>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</si>
  <si>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</si>
  <si>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</si>
  <si>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</si>
  <si>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</si>
  <si>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</si>
  <si>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It has improved</t>
  </si>
  <si>
    <t>השתפר</t>
  </si>
  <si>
    <t>No change</t>
  </si>
  <si>
    <t>לא השתנה</t>
  </si>
  <si>
    <t>It has degraded</t>
  </si>
  <si>
    <t>נפגע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</si>
  <si>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</si>
  <si>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is it possible for Israelis and Palestinians to live together with full civic equality in a single state?</t>
    </r>
  </si>
  <si>
    <r>
      <rPr>
        <b/>
        <sz val="12"/>
        <color theme="1"/>
        <rFont val="Arial"/>
        <family val="2"/>
        <scheme val="minor"/>
      </rPr>
      <t>q9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</si>
  <si>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</si>
  <si>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</si>
  <si>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</si>
  <si>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</si>
  <si>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</si>
  <si>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</si>
  <si>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</si>
  <si>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</si>
  <si>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</si>
  <si>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</si>
  <si>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</si>
  <si>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</si>
  <si>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</si>
  <si>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</si>
  <si>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</si>
  <si>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</si>
  <si>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</si>
  <si>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</si>
  <si>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</si>
  <si>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</si>
  <si>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</si>
  <si>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</si>
  <si>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</si>
  <si>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</si>
  <si>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It’s possible</t>
  </si>
  <si>
    <t>יכולים</t>
  </si>
  <si>
    <t>It’s not possible</t>
  </si>
  <si>
    <t>לא יכולים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</si>
  <si>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</si>
  <si>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</si>
  <si>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</si>
  <si>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receive support from civil society organizations, such as associations and human rights organizations?</t>
    </r>
  </si>
  <si>
    <r>
      <rPr>
        <b/>
        <sz val="12"/>
        <color theme="1"/>
        <rFont val="Arial"/>
        <family val="2"/>
        <scheme val="minor"/>
      </rPr>
      <t>q10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</si>
  <si>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</si>
  <si>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</si>
  <si>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</si>
  <si>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</si>
  <si>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</si>
  <si>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</si>
  <si>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</si>
  <si>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</si>
  <si>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</si>
  <si>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</si>
  <si>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</si>
  <si>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</si>
  <si>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</si>
  <si>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</si>
  <si>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</si>
  <si>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</si>
  <si>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</si>
  <si>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</si>
  <si>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</si>
  <si>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</si>
  <si>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</si>
  <si>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</si>
  <si>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</si>
  <si>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</si>
  <si>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Yes, rarely</t>
  </si>
  <si>
    <t>כן לעיתים רחוקות</t>
  </si>
  <si>
    <t>Not at all</t>
  </si>
  <si>
    <t>בכלל 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</si>
  <si>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</si>
  <si>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Does taking Israeli citizens into captivity serve Palestinian nationalist aims?</t>
    </r>
  </si>
  <si>
    <r>
      <rPr>
        <b/>
        <sz val="12"/>
        <color theme="1"/>
        <rFont val="Arial"/>
        <family val="2"/>
        <scheme val="minor"/>
      </rPr>
      <t>q11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</si>
  <si>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</si>
  <si>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</si>
  <si>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</si>
  <si>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</si>
  <si>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</si>
  <si>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</si>
  <si>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</si>
  <si>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</si>
  <si>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</si>
  <si>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</si>
  <si>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</si>
  <si>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</si>
  <si>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</si>
  <si>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</si>
  <si>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</si>
  <si>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</si>
  <si>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</si>
  <si>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</si>
  <si>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</si>
  <si>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</si>
  <si>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</si>
  <si>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</si>
  <si>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</si>
  <si>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</si>
  <si>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</si>
  <si>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</si>
  <si>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</si>
  <si>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</si>
  <si>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</si>
  <si>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</si>
  <si>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</si>
  <si>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primarily identify?</t>
    </r>
  </si>
  <si>
    <r>
      <rPr>
        <b/>
        <sz val="12"/>
        <color theme="1"/>
        <rFont val="Arial"/>
        <family val="2"/>
        <scheme val="minor"/>
      </rPr>
      <t>q12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</si>
  <si>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</si>
  <si>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</si>
  <si>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</si>
  <si>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</si>
  <si>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</si>
  <si>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</si>
  <si>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</si>
  <si>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</si>
  <si>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</si>
  <si>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</si>
  <si>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</si>
  <si>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</si>
  <si>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</si>
  <si>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</si>
  <si>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</si>
  <si>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</si>
  <si>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</si>
  <si>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</si>
  <si>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</si>
  <si>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</si>
  <si>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</si>
  <si>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</si>
  <si>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</si>
  <si>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</si>
  <si>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Muslim</t>
  </si>
  <si>
    <t>מוסלמי/ת</t>
  </si>
  <si>
    <t>Palestinian</t>
  </si>
  <si>
    <t>פלסטיני/ת</t>
  </si>
  <si>
    <t>Arab</t>
  </si>
  <si>
    <t>ערבי</t>
  </si>
  <si>
    <t>Other</t>
  </si>
  <si>
    <t>אחר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</si>
  <si>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</si>
  <si>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given what happened afterwards, was the decision by Hamas regarding the events of October 7 right or wrong?</t>
    </r>
  </si>
  <si>
    <r>
      <rPr>
        <b/>
        <sz val="12"/>
        <color theme="1"/>
        <rFont val="Arial"/>
        <family val="2"/>
        <scheme val="minor"/>
      </rPr>
      <t>q13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</si>
  <si>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</si>
  <si>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</si>
  <si>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</si>
  <si>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</si>
  <si>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</si>
  <si>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</si>
  <si>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</si>
  <si>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</si>
  <si>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</si>
  <si>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</si>
  <si>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</si>
  <si>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</si>
  <si>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</si>
  <si>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</si>
  <si>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</si>
  <si>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</si>
  <si>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</si>
  <si>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</si>
  <si>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</si>
  <si>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</si>
  <si>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</si>
  <si>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</si>
  <si>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</si>
  <si>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</si>
  <si>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Right</t>
  </si>
  <si>
    <t>נכונה</t>
  </si>
  <si>
    <t>Wrong</t>
  </si>
  <si>
    <t>לא נכונה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</si>
  <si>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</si>
  <si>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</si>
  <si>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</si>
  <si>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two-state solution that would include Israeli recognition of a Palestinian state and Palestinian recognition of the State of Israel, a Palestinian capital in East Jerusalem, right of return to the State of Palestine, a territorial link between Gaza and the West Bank, and the end of mutual claims?</t>
    </r>
  </si>
  <si>
    <r>
      <rPr>
        <b/>
        <sz val="12"/>
        <color theme="1"/>
        <rFont val="Arial"/>
        <family val="2"/>
        <scheme val="minor"/>
      </rPr>
      <t>q14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</si>
  <si>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</si>
  <si>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</si>
  <si>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</si>
  <si>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</si>
  <si>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</si>
  <si>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</si>
  <si>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</si>
  <si>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</si>
  <si>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</si>
  <si>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</si>
  <si>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</si>
  <si>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</si>
  <si>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</si>
  <si>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</si>
  <si>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</si>
  <si>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</si>
  <si>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</si>
  <si>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</si>
  <si>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</si>
  <si>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</si>
  <si>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</si>
  <si>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</si>
  <si>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</si>
  <si>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</si>
  <si>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I support it</t>
  </si>
  <si>
    <t>תומך</t>
  </si>
  <si>
    <t>I’m against it</t>
  </si>
  <si>
    <t>מתנגד</t>
  </si>
  <si>
    <t>I have no opinion on this issue</t>
  </si>
  <si>
    <t>אין לי דעה בעניין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</si>
  <si>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</si>
  <si>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believe that the State of Israel will exist forever?</t>
    </r>
  </si>
  <si>
    <r>
      <rPr>
        <b/>
        <sz val="12"/>
        <color theme="1"/>
        <rFont val="Arial"/>
        <family val="2"/>
        <scheme val="minor"/>
      </rPr>
      <t>q15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</si>
  <si>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</si>
  <si>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</si>
  <si>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</si>
  <si>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</si>
  <si>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</si>
  <si>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</si>
  <si>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</si>
  <si>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</si>
  <si>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</si>
  <si>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</si>
  <si>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</si>
  <si>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</si>
  <si>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</si>
  <si>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</si>
  <si>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</si>
  <si>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</si>
  <si>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</si>
  <si>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</si>
  <si>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</si>
  <si>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</si>
  <si>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</si>
  <si>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</si>
  <si>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</si>
  <si>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</si>
  <si>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</si>
  <si>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</si>
  <si>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</si>
  <si>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</si>
  <si>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</si>
  <si>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</si>
  <si>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</si>
  <si>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does the State of Israel have the right to exist?</t>
    </r>
  </si>
  <si>
    <r>
      <rPr>
        <b/>
        <sz val="12"/>
        <color theme="1"/>
        <rFont val="Arial"/>
        <family val="2"/>
        <scheme val="minor"/>
      </rPr>
      <t>q16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</si>
  <si>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</si>
  <si>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</si>
  <si>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</si>
  <si>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</si>
  <si>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</si>
  <si>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</si>
  <si>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</si>
  <si>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</si>
  <si>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</si>
  <si>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</si>
  <si>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</si>
  <si>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</si>
  <si>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</si>
  <si>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</si>
  <si>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</si>
  <si>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</si>
  <si>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</si>
  <si>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</si>
  <si>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</si>
  <si>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</si>
  <si>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</si>
  <si>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</si>
  <si>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</si>
  <si>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</si>
  <si>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</si>
  <si>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</si>
  <si>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</si>
  <si>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</si>
  <si>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</si>
  <si>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</si>
  <si>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</si>
  <si>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solution do you hope for in terms of the Israeli-Palestinian conflict?</t>
    </r>
  </si>
  <si>
    <r>
      <rPr>
        <b/>
        <sz val="12"/>
        <color theme="1"/>
        <rFont val="Arial"/>
        <family val="2"/>
        <scheme val="minor"/>
      </rPr>
      <t>q17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</si>
  <si>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</si>
  <si>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</si>
  <si>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</si>
  <si>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</si>
  <si>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</si>
  <si>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</si>
  <si>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</si>
  <si>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</si>
  <si>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</si>
  <si>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</si>
  <si>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</si>
  <si>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</si>
  <si>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</si>
  <si>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</si>
  <si>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</si>
  <si>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</si>
  <si>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</si>
  <si>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</si>
  <si>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</si>
  <si>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</si>
  <si>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</si>
  <si>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</si>
  <si>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</si>
  <si>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</si>
  <si>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A two-state solution: Mutual recognition and a Palestinian state on the Bank and in the Strip, with a capital in East Jerusalem</t>
  </si>
  <si>
    <t>פתרון שתי מדינות: הכרה הדדית ומדינה פלסטינית בגדה וברצועה, שבירתה במזרח ירושלים</t>
  </si>
  <si>
    <t>A single Palestinian state between the Jordan River and the Mediterranean without Jews</t>
  </si>
  <si>
    <t>מדינה אחת פלסטינית בין הים לירדן ללא יהודים</t>
  </si>
  <si>
    <t>A single binational democratic state between the Jordan River and the Mediterranean that includes Arabs and Jews</t>
  </si>
  <si>
    <t>מדינה אחת דו-לאומית דמוקרטית בין הים לירדן הכוללת ערבים ויהודים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</si>
  <si>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</si>
  <si>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</si>
  <si>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</si>
  <si>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estimation, in the area between the Jordan River and the Mediterranean (the West Bank + the Gaza Strip + Israel), there are currently:</t>
    </r>
  </si>
  <si>
    <r>
      <rPr>
        <b/>
        <sz val="12"/>
        <color theme="1"/>
        <rFont val="Arial"/>
        <family val="2"/>
        <scheme val="minor"/>
      </rPr>
      <t>q18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</si>
  <si>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</si>
  <si>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</si>
  <si>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</si>
  <si>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</si>
  <si>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</si>
  <si>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</si>
  <si>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</si>
  <si>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</si>
  <si>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</si>
  <si>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</si>
  <si>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</si>
  <si>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</si>
  <si>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</si>
  <si>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</si>
  <si>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</si>
  <si>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</si>
  <si>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</si>
  <si>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</si>
  <si>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</si>
  <si>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</si>
  <si>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</si>
  <si>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</si>
  <si>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</si>
  <si>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</si>
  <si>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More Arabs than Jews</t>
  </si>
  <si>
    <t>יותר ערבים מיהודים</t>
  </si>
  <si>
    <t>About the same number of Jews and Arabs</t>
  </si>
  <si>
    <t>בערך אותו מספר של יהודים וערבים</t>
  </si>
  <si>
    <t>More Jews than Arabs</t>
  </si>
  <si>
    <t>יותר יהודים מערבים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</si>
  <si>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</si>
  <si>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</si>
  <si>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</si>
  <si>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regional treaty with the participation of Israel, the Palestinians, and the Arab states, in the framework of which a Palestinian state would be established?</t>
    </r>
  </si>
  <si>
    <r>
      <rPr>
        <b/>
        <sz val="12"/>
        <color theme="1"/>
        <rFont val="Arial"/>
        <family val="2"/>
        <scheme val="minor"/>
      </rPr>
      <t>q19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</si>
  <si>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</si>
  <si>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</si>
  <si>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</si>
  <si>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</si>
  <si>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</si>
  <si>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</si>
  <si>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</si>
  <si>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</si>
  <si>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</si>
  <si>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</si>
  <si>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</si>
  <si>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</si>
  <si>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</si>
  <si>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</si>
  <si>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</si>
  <si>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</si>
  <si>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</si>
  <si>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</si>
  <si>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</si>
  <si>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</si>
  <si>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</si>
  <si>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</si>
  <si>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</si>
  <si>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</si>
  <si>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</si>
  <si>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</si>
  <si>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</si>
  <si>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</si>
  <si>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</si>
  <si>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</si>
  <si>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</si>
  <si>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will the war end?</t>
    </r>
  </si>
  <si>
    <r>
      <rPr>
        <b/>
        <sz val="12"/>
        <color theme="1"/>
        <rFont val="Arial"/>
        <family val="2"/>
        <scheme val="minor"/>
      </rPr>
      <t>q20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</si>
  <si>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</si>
  <si>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</si>
  <si>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</si>
  <si>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</si>
  <si>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</si>
  <si>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</si>
  <si>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</si>
  <si>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</si>
  <si>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</si>
  <si>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</si>
  <si>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</si>
  <si>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</si>
  <si>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</si>
  <si>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</si>
  <si>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</si>
  <si>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</si>
  <si>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</si>
  <si>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</si>
  <si>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</si>
  <si>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</si>
  <si>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</si>
  <si>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</si>
  <si>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</si>
  <si>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</si>
  <si>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With a Hamas victory</t>
  </si>
  <si>
    <t>בניצחון חמאס</t>
  </si>
  <si>
    <t>With Israel’s victory</t>
  </si>
  <si>
    <t>בניצחון ישראל</t>
  </si>
  <si>
    <t>With a loss for both sides</t>
  </si>
  <si>
    <t>בהפסד של שני הצדדים</t>
  </si>
  <si>
    <t>With neither side victorious</t>
  </si>
  <si>
    <t>ללא ניצחון של אף צד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</si>
  <si>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</si>
  <si>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</si>
  <si>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</si>
  <si>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the wake of October 7 and the war in Gaza, do you believe it is possible to bring down the State of Israel?</t>
    </r>
  </si>
  <si>
    <r>
      <rPr>
        <b/>
        <sz val="12"/>
        <color theme="1"/>
        <rFont val="Arial"/>
        <family val="2"/>
        <scheme val="minor"/>
      </rPr>
      <t>q21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</si>
  <si>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</si>
  <si>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</si>
  <si>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</si>
  <si>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</si>
  <si>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</si>
  <si>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</si>
  <si>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</si>
  <si>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</si>
  <si>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</si>
  <si>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</si>
  <si>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</si>
  <si>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</si>
  <si>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</si>
  <si>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</si>
  <si>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</si>
  <si>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</si>
  <si>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</si>
  <si>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</si>
  <si>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</si>
  <si>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</si>
  <si>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</si>
  <si>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</si>
  <si>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</si>
  <si>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</si>
  <si>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It can be destroyed</t>
  </si>
  <si>
    <t>ניתן להשמיד</t>
  </si>
  <si>
    <t>It can’t be destroyed</t>
  </si>
  <si>
    <t>לא ניתן להשמיד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</si>
  <si>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</si>
  <si>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</si>
  <si>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</si>
  <si>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the claim that the escalated armed struggle is a hard road but should be continued for the sake of a future victory?</t>
    </r>
  </si>
  <si>
    <r>
      <rPr>
        <b/>
        <sz val="12"/>
        <color theme="1"/>
        <rFont val="Arial"/>
        <family val="2"/>
        <scheme val="minor"/>
      </rPr>
      <t>q22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</si>
  <si>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</si>
  <si>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</si>
  <si>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</si>
  <si>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</si>
  <si>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</si>
  <si>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</si>
  <si>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</si>
  <si>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</si>
  <si>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</si>
  <si>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</si>
  <si>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</si>
  <si>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</si>
  <si>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</si>
  <si>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</si>
  <si>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</si>
  <si>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</si>
  <si>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</si>
  <si>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</si>
  <si>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</si>
  <si>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</si>
  <si>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</si>
  <si>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</si>
  <si>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</si>
  <si>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</si>
  <si>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</si>
  <si>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</si>
  <si>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</si>
  <si>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</si>
  <si>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</si>
  <si>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</si>
  <si>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</si>
  <si>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which party should administer the Gaza Strip after the end of the war?</t>
    </r>
  </si>
  <si>
    <r>
      <rPr>
        <b/>
        <sz val="12"/>
        <color theme="1"/>
        <rFont val="Arial"/>
        <family val="2"/>
        <scheme val="minor"/>
      </rPr>
      <t>q23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</si>
  <si>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</si>
  <si>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</si>
  <si>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</si>
  <si>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</si>
  <si>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</si>
  <si>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</si>
  <si>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</si>
  <si>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</si>
  <si>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</si>
  <si>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</si>
  <si>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</si>
  <si>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</si>
  <si>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</si>
  <si>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</si>
  <si>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</si>
  <si>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</si>
  <si>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</si>
  <si>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</si>
  <si>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</si>
  <si>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</si>
  <si>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</si>
  <si>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</si>
  <si>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</si>
  <si>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</si>
  <si>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A unity government composed of Fatah and Hamas</t>
  </si>
  <si>
    <t>ממשלת אחדות של פת"ח וחמאס</t>
  </si>
  <si>
    <t xml:space="preserve">The Palestinian Authority </t>
  </si>
  <si>
    <t xml:space="preserve">הרשות הפלסטינית </t>
  </si>
  <si>
    <t>A technocratic regime (neither Fatah nor Hamas) supervised by Arab states</t>
  </si>
  <si>
    <t>מנהל טכנוקרטים (לא פת"ח ולא חמאס) בפיקוח מדינות ערב</t>
  </si>
  <si>
    <t>Hamas rule must continue</t>
  </si>
  <si>
    <t>שלטון חמאס צריך להימשך</t>
  </si>
  <si>
    <t>Residents of the Gaza Strip will choose their representatives in elections</t>
  </si>
  <si>
    <t>תושבי רצועת עזה יחליטו מי ייצג אותם באמצעות בחירות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</si>
  <si>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</si>
  <si>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</si>
  <si>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</si>
  <si>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If the Palestinian Authority held elections today, who would you vote for?</t>
    </r>
  </si>
  <si>
    <r>
      <rPr>
        <b/>
        <sz val="12"/>
        <color theme="1"/>
        <rFont val="Arial"/>
        <family val="2"/>
        <scheme val="minor"/>
      </rPr>
      <t>q24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</si>
  <si>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</si>
  <si>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</si>
  <si>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</si>
  <si>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</si>
  <si>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</si>
  <si>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</si>
  <si>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</si>
  <si>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</si>
  <si>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</si>
  <si>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</si>
  <si>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</si>
  <si>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</si>
  <si>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</si>
  <si>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</si>
  <si>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</si>
  <si>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</si>
  <si>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</si>
  <si>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</si>
  <si>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</si>
  <si>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</si>
  <si>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</si>
  <si>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</si>
  <si>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</si>
  <si>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</si>
  <si>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Fatah</t>
  </si>
  <si>
    <t>פת"ח</t>
  </si>
  <si>
    <t>Hamas</t>
  </si>
  <si>
    <t>חמאס</t>
  </si>
  <si>
    <t>Mustafa Barghouti (The Palestinian National Initiative)</t>
  </si>
  <si>
    <t>מוסטפא אלברגותי ( היוזמה הלאומית הפלסטינית)</t>
  </si>
  <si>
    <t>Marwan Barghouti (a notable leader of the Fatah movement)</t>
  </si>
  <si>
    <t>מרואן אלברגותי ( ממנהיגיה הבולטים של תנועת פת"ח )</t>
  </si>
  <si>
    <t>The democratic front</t>
  </si>
  <si>
    <t>החזית הדמוקרטית</t>
  </si>
  <si>
    <t>Independent personalities unaffiliated with the factions</t>
  </si>
  <si>
    <t>דמויות עצמאיות שאינן שייכות לפלגים</t>
  </si>
  <si>
    <t>Bashar Al Masri (businessman)</t>
  </si>
  <si>
    <t>בשאר אלמסרי (איש עסקים)</t>
  </si>
  <si>
    <t>I don’t know</t>
  </si>
  <si>
    <t>לא יודע</t>
  </si>
  <si>
    <t>I will not vote</t>
  </si>
  <si>
    <t>לא אצביע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</si>
  <si>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</si>
  <si>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Do you support disarming Hamas in order to end the war?  </t>
    </r>
  </si>
  <si>
    <r>
      <rPr>
        <b/>
        <sz val="12"/>
        <color theme="1"/>
        <rFont val="Arial"/>
        <family val="2"/>
        <scheme val="minor"/>
      </rPr>
      <t>q25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</si>
  <si>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</si>
  <si>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Hebron</t>
    </r>
  </si>
  <si>
    <r>
      <rPr>
        <b/>
        <sz val="12"/>
        <color theme="1"/>
        <rFont val="Arial"/>
        <family val="2"/>
        <scheme val="minor"/>
      </rPr>
      <t>Jerusalem</t>
    </r>
  </si>
  <si>
    <r>
      <rPr>
        <b/>
        <sz val="12"/>
        <color theme="1"/>
        <rFont val="Arial"/>
        <family val="2"/>
        <scheme val="minor"/>
      </rPr>
      <t>Nablus (Shechem)</t>
    </r>
  </si>
  <si>
    <r>
      <rPr>
        <b/>
        <sz val="12"/>
        <color theme="1"/>
        <rFont val="Arial"/>
        <family val="2"/>
        <scheme val="minor"/>
      </rPr>
      <t>Ramallah and Al-Bireh</t>
    </r>
  </si>
  <si>
    <r>
      <rPr>
        <b/>
        <sz val="12"/>
        <color theme="1"/>
        <rFont val="Arial"/>
        <family val="2"/>
        <scheme val="minor"/>
      </rPr>
      <t>Jenin</t>
    </r>
  </si>
  <si>
    <r>
      <rPr>
        <b/>
        <sz val="12"/>
        <color theme="1"/>
        <rFont val="Arial"/>
        <family val="2"/>
        <scheme val="minor"/>
      </rPr>
      <t>Bethlehem</t>
    </r>
  </si>
  <si>
    <r>
      <rPr>
        <b/>
        <sz val="12"/>
        <color theme="1"/>
        <rFont val="Arial"/>
        <family val="2"/>
        <scheme val="minor"/>
      </rPr>
      <t>Tulkarm</t>
    </r>
  </si>
  <si>
    <r>
      <rPr>
        <b/>
        <sz val="12"/>
        <color theme="1"/>
        <rFont val="Arial"/>
        <family val="2"/>
        <scheme val="minor"/>
      </rPr>
      <t>Qalqilya</t>
    </r>
  </si>
  <si>
    <r>
      <rPr>
        <b/>
        <sz val="12"/>
        <color theme="1"/>
        <rFont val="Arial"/>
        <family val="2"/>
        <scheme val="minor"/>
      </rPr>
      <t>Salfit</t>
    </r>
  </si>
  <si>
    <r>
      <rPr>
        <b/>
        <sz val="12"/>
        <color theme="1"/>
        <rFont val="Arial"/>
        <family val="2"/>
        <scheme val="minor"/>
      </rPr>
      <t>Tubas</t>
    </r>
  </si>
  <si>
    <r>
      <rPr>
        <b/>
        <sz val="12"/>
        <color theme="1"/>
        <rFont val="Arial"/>
        <family val="2"/>
        <scheme val="minor"/>
      </rPr>
      <t>Jericho and 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</si>
  <si>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</si>
  <si>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חברון</t>
    </r>
  </si>
  <si>
    <r>
      <rPr>
        <b/>
        <sz val="11"/>
        <color rgb="FFFFFFFF"/>
        <rFont val="Calibri"/>
      </rPr>
      <t>י-ם</t>
    </r>
  </si>
  <si>
    <r>
      <rPr>
        <b/>
        <sz val="11"/>
        <color rgb="FFFFFFFF"/>
        <rFont val="Calibri"/>
      </rPr>
      <t>שכם</t>
    </r>
  </si>
  <si>
    <r>
      <rPr>
        <b/>
        <sz val="11"/>
        <color rgb="FFFFFFFF"/>
        <rFont val="Calibri"/>
      </rPr>
      <t>רמאללה ו אלבירה</t>
    </r>
  </si>
  <si>
    <r>
      <rPr>
        <b/>
        <sz val="11"/>
        <color rgb="FFFFFFFF"/>
        <rFont val="Calibri"/>
      </rPr>
      <t>ג'נין</t>
    </r>
  </si>
  <si>
    <r>
      <rPr>
        <b/>
        <sz val="11"/>
        <color rgb="FFFFFFFF"/>
        <rFont val="Calibri"/>
      </rPr>
      <t>בית לחם</t>
    </r>
  </si>
  <si>
    <r>
      <rPr>
        <b/>
        <sz val="11"/>
        <color rgb="FFFFFFFF"/>
        <rFont val="Calibri"/>
      </rPr>
      <t>טולכרם</t>
    </r>
  </si>
  <si>
    <r>
      <rPr>
        <b/>
        <sz val="11"/>
        <color rgb="FFFFFFFF"/>
        <rFont val="Calibri"/>
      </rPr>
      <t>קלקיליה</t>
    </r>
  </si>
  <si>
    <r>
      <rPr>
        <b/>
        <sz val="11"/>
        <color rgb="FFFFFFFF"/>
        <rFont val="Calibri"/>
      </rPr>
      <t>סלפית</t>
    </r>
  </si>
  <si>
    <r>
      <rPr>
        <b/>
        <sz val="11"/>
        <color rgb="FFFFFFFF"/>
        <rFont val="Calibri"/>
      </rPr>
      <t>טובאס</t>
    </r>
  </si>
  <si>
    <r>
      <rPr>
        <b/>
        <sz val="11"/>
        <color rgb="FFFFFFFF"/>
        <rFont val="Calibri"/>
      </rPr>
      <t>יריחו והעמקים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</si>
  <si>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</si>
  <si>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</si>
  <si>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</si>
  <si>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</si>
  <si>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</si>
  <si>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</si>
  <si>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</si>
  <si>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did the Hamas attack on October 7 help or harm the chances of establishing an independent Palestinian state?</t>
    </r>
  </si>
  <si>
    <r>
      <rPr>
        <b/>
        <sz val="12"/>
        <color theme="1"/>
        <rFont val="Arial"/>
        <family val="2"/>
        <scheme val="minor"/>
      </rPr>
      <t>q1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</si>
  <si>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</si>
  <si>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</si>
  <si>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</si>
  <si>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</si>
  <si>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</si>
  <si>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</si>
  <si>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It helped the chances of establishing a Palestinian state</t>
  </si>
  <si>
    <t>קידמה הקמת מדינה פלסטינית</t>
  </si>
  <si>
    <t>It harmed the chances of establishing a Palestinian state</t>
  </si>
  <si>
    <t>פגעה בהקמת מדינה פלסטינית</t>
  </si>
  <si>
    <t>It did not have an effect</t>
  </si>
  <si>
    <t>לא השפיעה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</si>
  <si>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</si>
  <si>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</si>
  <si>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</si>
  <si>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what is the best way to end the occupation and create an independent state?</t>
    </r>
  </si>
  <si>
    <r>
      <rPr>
        <b/>
        <sz val="12"/>
        <color theme="1"/>
        <rFont val="Arial"/>
        <family val="2"/>
        <scheme val="minor"/>
      </rPr>
      <t>q2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</si>
  <si>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</si>
  <si>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</si>
  <si>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</si>
  <si>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</si>
  <si>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</si>
  <si>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</si>
  <si>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</si>
  <si>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</si>
  <si>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</si>
  <si>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</si>
  <si>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Negotiations</t>
  </si>
  <si>
    <t>משא ומתן</t>
  </si>
  <si>
    <t>Unarmed popular resistance</t>
  </si>
  <si>
    <t>התנגדות עממית לא חמושה</t>
  </si>
  <si>
    <t>Armed resistance</t>
  </si>
  <si>
    <t>התנגדות חמושה</t>
  </si>
  <si>
    <t>Unity among political factions</t>
  </si>
  <si>
    <t>אחדות מפלגות פוליטיות</t>
  </si>
  <si>
    <t>No opinion on the subject/Don’t know</t>
  </si>
  <si>
    <t>אין דעה בעניין/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</si>
  <si>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</si>
  <si>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In your opinion, what change in the Palestinian Authority is most necessary in order for it to lead to a Palestinian state? </t>
    </r>
  </si>
  <si>
    <r>
      <rPr>
        <b/>
        <sz val="12"/>
        <color theme="1"/>
        <rFont val="Arial"/>
        <family val="2"/>
        <scheme val="minor"/>
      </rPr>
      <t>q3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</si>
  <si>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</si>
  <si>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</si>
  <si>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</si>
  <si>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</si>
  <si>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</si>
  <si>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</si>
  <si>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</si>
  <si>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</si>
  <si>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</si>
  <si>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</si>
  <si>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Holding elections, a change of leadership, and administrative reforms</t>
  </si>
  <si>
    <t>קיום בחירות, שינוי ההנהגה ורפורמה מנהלית</t>
  </si>
  <si>
    <t>A war on corruption and internal reforms</t>
  </si>
  <si>
    <t>מלחמה בשחיתות ורפורמה פנימית</t>
  </si>
  <si>
    <t>Unity and reconciliation between factions</t>
  </si>
  <si>
    <t>אחדות ופיוס בין הפלגים</t>
  </si>
  <si>
    <t>Changes to the political and strategic approach</t>
  </si>
  <si>
    <t>שינויים בגישה הפוליטית והאסטרטגית</t>
  </si>
  <si>
    <t>Economic reform</t>
  </si>
  <si>
    <t>רפורמה כלכלית</t>
  </si>
  <si>
    <t>Other/Miscellaneous</t>
  </si>
  <si>
    <t>אחר/ שונות</t>
  </si>
  <si>
    <t>No change is necessary/I don’t know</t>
  </si>
  <si>
    <t>לא נדרש שינוי/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</si>
  <si>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</si>
  <si>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Given the war in Gaza since the 7th of October, are you concerned that cities in the West Bank could be destroyed, as occurred in Gaza? </t>
    </r>
  </si>
  <si>
    <r>
      <rPr>
        <b/>
        <sz val="12"/>
        <color theme="1"/>
        <rFont val="Arial"/>
        <family val="2"/>
        <scheme val="minor"/>
      </rPr>
      <t>q4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</si>
  <si>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</si>
  <si>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</si>
  <si>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</si>
  <si>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</si>
  <si>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</si>
  <si>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</si>
  <si>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</si>
  <si>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</si>
  <si>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</si>
  <si>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</si>
  <si>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Very concerned</t>
  </si>
  <si>
    <t>חושש מאוד</t>
  </si>
  <si>
    <t>Fairly concerned</t>
  </si>
  <si>
    <t>די חושש</t>
  </si>
  <si>
    <t>Not really concerned</t>
  </si>
  <si>
    <t>די לא חושש</t>
  </si>
  <si>
    <t>Not concerned at all</t>
  </si>
  <si>
    <t>לא חושש כלל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</si>
  <si>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</si>
  <si>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is your view of the claim that the escalated armed struggle has failed and the diplomatic struggle in the international arena should be the focus?</t>
    </r>
  </si>
  <si>
    <r>
      <rPr>
        <b/>
        <sz val="12"/>
        <color theme="1"/>
        <rFont val="Arial"/>
        <family val="2"/>
        <scheme val="minor"/>
      </rPr>
      <t>q5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</si>
  <si>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</si>
  <si>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</si>
  <si>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</si>
  <si>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</si>
  <si>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</si>
  <si>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</si>
  <si>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</si>
  <si>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</si>
  <si>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</si>
  <si>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</si>
  <si>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Agree</t>
  </si>
  <si>
    <t>מסכים</t>
  </si>
  <si>
    <t>Do not agree</t>
  </si>
  <si>
    <t>לא מסכים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</si>
  <si>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</si>
  <si>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</si>
  <si>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</si>
  <si>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the Arab states have a critical role to play in the establishment of a Palestinian state?</t>
    </r>
  </si>
  <si>
    <r>
      <rPr>
        <b/>
        <sz val="12"/>
        <color theme="1"/>
        <rFont val="Arial"/>
        <family val="2"/>
        <scheme val="minor"/>
      </rPr>
      <t>q6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</si>
  <si>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</si>
  <si>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</si>
  <si>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</si>
  <si>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</si>
  <si>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</si>
  <si>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</si>
  <si>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</si>
  <si>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</si>
  <si>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</si>
  <si>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</si>
  <si>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Yes</t>
  </si>
  <si>
    <t>כן</t>
  </si>
  <si>
    <t>No</t>
  </si>
  <si>
    <t>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</si>
  <si>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</si>
  <si>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see the steps taken to normalize Israel’s relations with Arab states?</t>
    </r>
  </si>
  <si>
    <r>
      <rPr>
        <b/>
        <sz val="12"/>
        <color theme="1"/>
        <rFont val="Arial"/>
        <family val="2"/>
        <scheme val="minor"/>
      </rPr>
      <t>q7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</si>
  <si>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</si>
  <si>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</si>
  <si>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</si>
  <si>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</si>
  <si>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</si>
  <si>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</si>
  <si>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</si>
  <si>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</si>
  <si>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</si>
  <si>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</si>
  <si>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It is a betrayal of the Palestinians</t>
  </si>
  <si>
    <t>בגידה בפלסטינים</t>
  </si>
  <si>
    <t xml:space="preserve">It helps achieve the goal of establishing a Palestinian state </t>
  </si>
  <si>
    <t xml:space="preserve">מסייע ליעד של הקמת מדינה פלסטינית </t>
  </si>
  <si>
    <t>It is a legitimate step on the part of those states</t>
  </si>
  <si>
    <t>מהלך לגיטימי של אותן מדינות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</si>
  <si>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</si>
  <si>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</si>
  <si>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</si>
  <si>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has your financial situation changed since October 7?</t>
    </r>
  </si>
  <si>
    <r>
      <rPr>
        <b/>
        <sz val="12"/>
        <color theme="1"/>
        <rFont val="Arial"/>
        <family val="2"/>
        <scheme val="minor"/>
      </rPr>
      <t>q7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</si>
  <si>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</si>
  <si>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</si>
  <si>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</si>
  <si>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</si>
  <si>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</si>
  <si>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</si>
  <si>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</si>
  <si>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</si>
  <si>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</si>
  <si>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</si>
  <si>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It has improved</t>
  </si>
  <si>
    <t>השתפר</t>
  </si>
  <si>
    <t>No change</t>
  </si>
  <si>
    <t>לא השתנה</t>
  </si>
  <si>
    <t>It has degraded</t>
  </si>
  <si>
    <t>נפגע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</si>
  <si>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</si>
  <si>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is it possible for Israelis and Palestinians to live together with full civic equality in a single state?</t>
    </r>
  </si>
  <si>
    <r>
      <rPr>
        <b/>
        <sz val="12"/>
        <color theme="1"/>
        <rFont val="Arial"/>
        <family val="2"/>
        <scheme val="minor"/>
      </rPr>
      <t>q9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</si>
  <si>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</si>
  <si>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</si>
  <si>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</si>
  <si>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</si>
  <si>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</si>
  <si>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</si>
  <si>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</si>
  <si>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</si>
  <si>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</si>
  <si>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</si>
  <si>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It’s possible</t>
  </si>
  <si>
    <t>יכולים</t>
  </si>
  <si>
    <t>It’s not possible</t>
  </si>
  <si>
    <t>לא יכולים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</si>
  <si>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</si>
  <si>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</si>
  <si>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</si>
  <si>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receive support from civil society organizations, such as associations and human rights organizations?</t>
    </r>
  </si>
  <si>
    <r>
      <rPr>
        <b/>
        <sz val="12"/>
        <color theme="1"/>
        <rFont val="Arial"/>
        <family val="2"/>
        <scheme val="minor"/>
      </rPr>
      <t>q10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</si>
  <si>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</si>
  <si>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</si>
  <si>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</si>
  <si>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</si>
  <si>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</si>
  <si>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</si>
  <si>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</si>
  <si>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</si>
  <si>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</si>
  <si>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</si>
  <si>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Yes, rarely</t>
  </si>
  <si>
    <t>כן לעיתים רחוקות</t>
  </si>
  <si>
    <t>Not at all</t>
  </si>
  <si>
    <t>בכלל 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</si>
  <si>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</si>
  <si>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Does taking Israeli citizens into captivity serve Palestinian nationalist aims?</t>
    </r>
  </si>
  <si>
    <r>
      <rPr>
        <b/>
        <sz val="12"/>
        <color theme="1"/>
        <rFont val="Arial"/>
        <family val="2"/>
        <scheme val="minor"/>
      </rPr>
      <t>q11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</si>
  <si>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</si>
  <si>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</si>
  <si>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</si>
  <si>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</si>
  <si>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</si>
  <si>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</si>
  <si>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</si>
  <si>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</si>
  <si>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</si>
  <si>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</si>
  <si>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</si>
  <si>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</si>
  <si>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</si>
  <si>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</si>
  <si>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</si>
  <si>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</si>
  <si>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</si>
  <si>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primarily identify?</t>
    </r>
  </si>
  <si>
    <r>
      <rPr>
        <b/>
        <sz val="12"/>
        <color theme="1"/>
        <rFont val="Arial"/>
        <family val="2"/>
        <scheme val="minor"/>
      </rPr>
      <t>q12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</si>
  <si>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</si>
  <si>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</si>
  <si>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</si>
  <si>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</si>
  <si>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</si>
  <si>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</si>
  <si>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</si>
  <si>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</si>
  <si>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</si>
  <si>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</si>
  <si>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Muslim</t>
  </si>
  <si>
    <t>מוסלמי/ת</t>
  </si>
  <si>
    <t>Palestinian</t>
  </si>
  <si>
    <t>פלסטיני/ת</t>
  </si>
  <si>
    <t>Arab</t>
  </si>
  <si>
    <t>ערבי</t>
  </si>
  <si>
    <t>Other</t>
  </si>
  <si>
    <t>אחר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</si>
  <si>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</si>
  <si>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given what happened afterwards, was the decision by Hamas regarding the events of October 7 right or wrong?</t>
    </r>
  </si>
  <si>
    <r>
      <rPr>
        <b/>
        <sz val="12"/>
        <color theme="1"/>
        <rFont val="Arial"/>
        <family val="2"/>
        <scheme val="minor"/>
      </rPr>
      <t>q13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</si>
  <si>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</si>
  <si>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</si>
  <si>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</si>
  <si>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</si>
  <si>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</si>
  <si>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</si>
  <si>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</si>
  <si>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</si>
  <si>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</si>
  <si>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</si>
  <si>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Right</t>
  </si>
  <si>
    <t>נכונה</t>
  </si>
  <si>
    <t>Wrong</t>
  </si>
  <si>
    <t>לא נכונה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</si>
  <si>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</si>
  <si>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</si>
  <si>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</si>
  <si>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two-state solution that would include Israeli recognition of a Palestinian state and Palestinian recognition of the State of Israel, a Palestinian capital in East Jerusalem, right of return to the State of Palestine, a territorial link between Gaza and the West Bank, and the end of mutual claims?</t>
    </r>
  </si>
  <si>
    <r>
      <rPr>
        <b/>
        <sz val="12"/>
        <color theme="1"/>
        <rFont val="Arial"/>
        <family val="2"/>
        <scheme val="minor"/>
      </rPr>
      <t>q14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</si>
  <si>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</si>
  <si>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</si>
  <si>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</si>
  <si>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</si>
  <si>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</si>
  <si>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</si>
  <si>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</si>
  <si>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</si>
  <si>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</si>
  <si>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</si>
  <si>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I support it</t>
  </si>
  <si>
    <t>תומך</t>
  </si>
  <si>
    <t>I’m against it</t>
  </si>
  <si>
    <t>מתנגד</t>
  </si>
  <si>
    <t>I have no opinion on this issue</t>
  </si>
  <si>
    <t>אין לי דעה בעניין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</si>
  <si>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</si>
  <si>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believe that the State of Israel will exist forever?</t>
    </r>
  </si>
  <si>
    <r>
      <rPr>
        <b/>
        <sz val="12"/>
        <color theme="1"/>
        <rFont val="Arial"/>
        <family val="2"/>
        <scheme val="minor"/>
      </rPr>
      <t>q15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</si>
  <si>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</si>
  <si>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</si>
  <si>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</si>
  <si>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</si>
  <si>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</si>
  <si>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</si>
  <si>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</si>
  <si>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</si>
  <si>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</si>
  <si>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</si>
  <si>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</si>
  <si>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</si>
  <si>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</si>
  <si>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</si>
  <si>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</si>
  <si>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</si>
  <si>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</si>
  <si>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does the State of Israel have the right to exist?</t>
    </r>
  </si>
  <si>
    <r>
      <rPr>
        <b/>
        <sz val="12"/>
        <color theme="1"/>
        <rFont val="Arial"/>
        <family val="2"/>
        <scheme val="minor"/>
      </rPr>
      <t>q16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</si>
  <si>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</si>
  <si>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</si>
  <si>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</si>
  <si>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</si>
  <si>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</si>
  <si>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</si>
  <si>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</si>
  <si>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</si>
  <si>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</si>
  <si>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</si>
  <si>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</si>
  <si>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</si>
  <si>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</si>
  <si>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</si>
  <si>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</si>
  <si>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</si>
  <si>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</si>
  <si>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solution do you hope for in terms of the Israeli-Palestinian conflict?</t>
    </r>
  </si>
  <si>
    <r>
      <rPr>
        <b/>
        <sz val="12"/>
        <color theme="1"/>
        <rFont val="Arial"/>
        <family val="2"/>
        <scheme val="minor"/>
      </rPr>
      <t>q17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</si>
  <si>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</si>
  <si>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</si>
  <si>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</si>
  <si>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</si>
  <si>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</si>
  <si>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</si>
  <si>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</si>
  <si>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</si>
  <si>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</si>
  <si>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</si>
  <si>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A two-state solution: Mutual recognition and a Palestinian state on the Bank and in the Strip, with a capital in East Jerusalem</t>
  </si>
  <si>
    <t>פתרון שתי מדינות: הכרה הדדית ומדינה פלסטינית בגדה וברצועה, שבירתה במזרח ירושלים</t>
  </si>
  <si>
    <t>A single Palestinian state between the Jordan River and the Mediterranean without Jews</t>
  </si>
  <si>
    <t>מדינה אחת פלסטינית בין הים לירדן ללא יהודים</t>
  </si>
  <si>
    <t>A single binational democratic state between the Jordan River and the Mediterranean that includes Arabs and Jews</t>
  </si>
  <si>
    <t>מדינה אחת דו-לאומית דמוקרטית בין הים לירדן הכוללת ערבים ויהודים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</si>
  <si>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</si>
  <si>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</si>
  <si>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</si>
  <si>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estimation, in the area between the Jordan River and the Mediterranean (the West Bank + the Gaza Strip + Israel), there are currently:</t>
    </r>
  </si>
  <si>
    <r>
      <rPr>
        <b/>
        <sz val="12"/>
        <color theme="1"/>
        <rFont val="Arial"/>
        <family val="2"/>
        <scheme val="minor"/>
      </rPr>
      <t>q18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</si>
  <si>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</si>
  <si>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</si>
  <si>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</si>
  <si>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</si>
  <si>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</si>
  <si>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</si>
  <si>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</si>
  <si>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</si>
  <si>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</si>
  <si>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</si>
  <si>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More Arabs than Jews</t>
  </si>
  <si>
    <t>יותר ערבים מיהודים</t>
  </si>
  <si>
    <t>About the same number of Jews and Arabs</t>
  </si>
  <si>
    <t>בערך אותו מספר של יהודים וערבים</t>
  </si>
  <si>
    <t>More Jews than Arabs</t>
  </si>
  <si>
    <t>יותר יהודים מערבים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</si>
  <si>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</si>
  <si>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</si>
  <si>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</si>
  <si>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regional treaty with the participation of Israel, the Palestinians, and the Arab states, in the framework of which a Palestinian state would be established?</t>
    </r>
  </si>
  <si>
    <r>
      <rPr>
        <b/>
        <sz val="12"/>
        <color theme="1"/>
        <rFont val="Arial"/>
        <family val="2"/>
        <scheme val="minor"/>
      </rPr>
      <t>q19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</si>
  <si>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</si>
  <si>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</si>
  <si>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</si>
  <si>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</si>
  <si>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</si>
  <si>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</si>
  <si>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</si>
  <si>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</si>
  <si>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</si>
  <si>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</si>
  <si>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</si>
  <si>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</si>
  <si>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</si>
  <si>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</si>
  <si>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</si>
  <si>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</si>
  <si>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</si>
  <si>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will the war end?</t>
    </r>
  </si>
  <si>
    <r>
      <rPr>
        <b/>
        <sz val="12"/>
        <color theme="1"/>
        <rFont val="Arial"/>
        <family val="2"/>
        <scheme val="minor"/>
      </rPr>
      <t>q20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</si>
  <si>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</si>
  <si>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</si>
  <si>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</si>
  <si>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</si>
  <si>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</si>
  <si>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</si>
  <si>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</si>
  <si>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</si>
  <si>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</si>
  <si>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</si>
  <si>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With a Hamas victory</t>
  </si>
  <si>
    <t>בניצחון חמאס</t>
  </si>
  <si>
    <t>With Israel’s victory</t>
  </si>
  <si>
    <t>בניצחון ישראל</t>
  </si>
  <si>
    <t>With a loss for both sides</t>
  </si>
  <si>
    <t>בהפסד של שני הצדדים</t>
  </si>
  <si>
    <t>With neither side victorious</t>
  </si>
  <si>
    <t>ללא ניצחון של אף צד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</si>
  <si>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</si>
  <si>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</si>
  <si>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</si>
  <si>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the wake of October 7 and the war in Gaza, do you believe it is possible to bring down the State of Israel?</t>
    </r>
  </si>
  <si>
    <r>
      <rPr>
        <b/>
        <sz val="12"/>
        <color theme="1"/>
        <rFont val="Arial"/>
        <family val="2"/>
        <scheme val="minor"/>
      </rPr>
      <t>q21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</si>
  <si>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</si>
  <si>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</si>
  <si>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</si>
  <si>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</si>
  <si>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</si>
  <si>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</si>
  <si>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</si>
  <si>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</si>
  <si>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</si>
  <si>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</si>
  <si>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It can be destroyed</t>
  </si>
  <si>
    <t>ניתן להשמיד</t>
  </si>
  <si>
    <t>It can’t be destroyed</t>
  </si>
  <si>
    <t>לא ניתן להשמיד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</si>
  <si>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</si>
  <si>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</si>
  <si>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</si>
  <si>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the claim that the escalated armed struggle is a hard road but should be continued for the sake of a future victory?</t>
    </r>
  </si>
  <si>
    <r>
      <rPr>
        <b/>
        <sz val="12"/>
        <color theme="1"/>
        <rFont val="Arial"/>
        <family val="2"/>
        <scheme val="minor"/>
      </rPr>
      <t>q22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</si>
  <si>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</si>
  <si>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</si>
  <si>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</si>
  <si>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</si>
  <si>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</si>
  <si>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</si>
  <si>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</si>
  <si>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</si>
  <si>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</si>
  <si>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</si>
  <si>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</si>
  <si>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</si>
  <si>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</si>
  <si>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</si>
  <si>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</si>
  <si>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</si>
  <si>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</si>
  <si>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which party should administer the Gaza Strip after the end of the war?</t>
    </r>
  </si>
  <si>
    <r>
      <rPr>
        <b/>
        <sz val="12"/>
        <color theme="1"/>
        <rFont val="Arial"/>
        <family val="2"/>
        <scheme val="minor"/>
      </rPr>
      <t>q23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</si>
  <si>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</si>
  <si>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</si>
  <si>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</si>
  <si>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</si>
  <si>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</si>
  <si>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</si>
  <si>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</si>
  <si>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</si>
  <si>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</si>
  <si>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</si>
  <si>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A unity government composed of Fatah and Hamas</t>
  </si>
  <si>
    <t>ממשלת אחדות של פת"ח וחמאס</t>
  </si>
  <si>
    <t xml:space="preserve">The Palestinian Authority </t>
  </si>
  <si>
    <t xml:space="preserve">הרשות הפלסטינית </t>
  </si>
  <si>
    <t>A technocratic regime (neither Fatah nor Hamas) supervised by Arab states</t>
  </si>
  <si>
    <t>מנהל טכנוקרטים (לא פת"ח ולא חמאס) בפיקוח מדינות ערב</t>
  </si>
  <si>
    <t>Hamas rule must continue</t>
  </si>
  <si>
    <t>שלטון חמאס צריך להימשך</t>
  </si>
  <si>
    <t>Residents of the Gaza Strip will choose their representatives in elections</t>
  </si>
  <si>
    <t>תושבי רצועת עזה יחליטו מי ייצג אותם באמצעות בחירות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</si>
  <si>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</si>
  <si>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</si>
  <si>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</si>
  <si>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If the Palestinian Authority held elections today, who would you vote for?</t>
    </r>
  </si>
  <si>
    <r>
      <rPr>
        <b/>
        <sz val="12"/>
        <color theme="1"/>
        <rFont val="Arial"/>
        <family val="2"/>
        <scheme val="minor"/>
      </rPr>
      <t>q24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</si>
  <si>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</si>
  <si>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</si>
  <si>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</si>
  <si>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</si>
  <si>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</si>
  <si>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</si>
  <si>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</si>
  <si>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</si>
  <si>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</si>
  <si>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</si>
  <si>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Fatah</t>
  </si>
  <si>
    <t>פת"ח</t>
  </si>
  <si>
    <t>Hamas</t>
  </si>
  <si>
    <t>חמאס</t>
  </si>
  <si>
    <t>Mustafa Barghouti (The Palestinian National Initiative)</t>
  </si>
  <si>
    <t>מוסטפא אלברגותי ( היוזמה הלאומית הפלסטינית)</t>
  </si>
  <si>
    <t>Marwan Barghouti (a notable leader of the Fatah movement)</t>
  </si>
  <si>
    <t>מרואן אלברגותי ( ממנהיגיה הבולטים של תנועת פת"ח )</t>
  </si>
  <si>
    <t>The democratic front</t>
  </si>
  <si>
    <t>החזית הדמוקרטית</t>
  </si>
  <si>
    <t>Independent personalities unaffiliated with the factions</t>
  </si>
  <si>
    <t>דמויות עצמאיות שאינן שייכות לפלגים</t>
  </si>
  <si>
    <t>Bashar Al Masri (businessman)</t>
  </si>
  <si>
    <t>בשאר אלמסרי (איש עסקים)</t>
  </si>
  <si>
    <t>I don’t know</t>
  </si>
  <si>
    <t>לא יודע</t>
  </si>
  <si>
    <t>I will not vote</t>
  </si>
  <si>
    <t>לא אצביע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</si>
  <si>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</si>
  <si>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Do you support disarming Hamas in order to end the war?  </t>
    </r>
  </si>
  <si>
    <r>
      <rPr>
        <b/>
        <sz val="12"/>
        <color theme="1"/>
        <rFont val="Arial"/>
        <family val="2"/>
        <scheme val="minor"/>
      </rPr>
      <t>q25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</si>
  <si>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</si>
  <si>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North</t>
    </r>
  </si>
  <si>
    <r>
      <rPr>
        <b/>
        <sz val="12"/>
        <color theme="1"/>
        <rFont val="Arial"/>
        <family val="2"/>
        <scheme val="minor"/>
      </rPr>
      <t>South</t>
    </r>
  </si>
  <si>
    <r>
      <rPr>
        <b/>
        <sz val="12"/>
        <color theme="1"/>
        <rFont val="Arial"/>
        <family val="2"/>
        <scheme val="minor"/>
      </rPr>
      <t>Center</t>
    </r>
  </si>
  <si>
    <r>
      <rPr>
        <b/>
        <sz val="12"/>
        <color theme="1"/>
        <rFont val="Arial"/>
        <family val="2"/>
        <scheme val="minor"/>
      </rPr>
      <t>The Valleys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</si>
  <si>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</si>
  <si>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צפון</t>
    </r>
  </si>
  <si>
    <r>
      <rPr>
        <b/>
        <sz val="11"/>
        <color rgb="FFFFFFFF"/>
        <rFont val="Calibri"/>
      </rPr>
      <t>דרום</t>
    </r>
  </si>
  <si>
    <r>
      <rPr>
        <b/>
        <sz val="11"/>
        <color rgb="FFFFFFFF"/>
        <rFont val="Calibri"/>
      </rPr>
      <t>מרכז</t>
    </r>
  </si>
  <si>
    <r>
      <rPr>
        <b/>
        <sz val="11"/>
        <color rgb="FFFFFFFF"/>
        <rFont val="Calibri"/>
      </rPr>
      <t>עמקים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</si>
  <si>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</si>
  <si>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</si>
  <si>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</si>
  <si>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</si>
  <si>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</si>
  <si>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</si>
  <si>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</si>
  <si>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did the Hamas attack on October 7 help or harm the chances of establishing an independent Palestinian state?</t>
    </r>
  </si>
  <si>
    <r>
      <rPr>
        <b/>
        <sz val="12"/>
        <color theme="1"/>
        <rFont val="Arial"/>
        <family val="2"/>
        <scheme val="minor"/>
      </rPr>
      <t>q1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</si>
  <si>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</si>
  <si>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</si>
  <si>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</si>
  <si>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</si>
  <si>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</si>
  <si>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It helped the chances of establishing a Palestinian state</t>
  </si>
  <si>
    <t>קידמה הקמת מדינה פלסטינית</t>
  </si>
  <si>
    <t>It harmed the chances of establishing a Palestinian state</t>
  </si>
  <si>
    <t>פגעה בהקמת מדינה פלסטינית</t>
  </si>
  <si>
    <t>It did not have an effect</t>
  </si>
  <si>
    <t>לא השפיעה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</si>
  <si>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</si>
  <si>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</si>
  <si>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</si>
  <si>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what is the best way to end the occupation and create an independent state?</t>
    </r>
  </si>
  <si>
    <r>
      <rPr>
        <b/>
        <sz val="12"/>
        <color theme="1"/>
        <rFont val="Arial"/>
        <family val="2"/>
        <scheme val="minor"/>
      </rPr>
      <t>q2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</si>
  <si>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</si>
  <si>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</si>
  <si>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</si>
  <si>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</si>
  <si>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</si>
  <si>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</si>
  <si>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</si>
  <si>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</si>
  <si>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Negotiations</t>
  </si>
  <si>
    <t>משא ומתן</t>
  </si>
  <si>
    <t>Unarmed popular resistance</t>
  </si>
  <si>
    <t>התנגדות עממית לא חמושה</t>
  </si>
  <si>
    <t>Armed resistance</t>
  </si>
  <si>
    <t>התנגדות חמושה</t>
  </si>
  <si>
    <t>Unity among political factions</t>
  </si>
  <si>
    <t>אחדות מפלגות פוליטיות</t>
  </si>
  <si>
    <t>No opinion on the subject/Don’t know</t>
  </si>
  <si>
    <t>אין דעה בעניין/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</si>
  <si>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</si>
  <si>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In your opinion, what change in the Palestinian Authority is most necessary in order for it to lead to a Palestinian state? </t>
    </r>
  </si>
  <si>
    <r>
      <rPr>
        <b/>
        <sz val="12"/>
        <color theme="1"/>
        <rFont val="Arial"/>
        <family val="2"/>
        <scheme val="minor"/>
      </rPr>
      <t>q3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</si>
  <si>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</si>
  <si>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</si>
  <si>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</si>
  <si>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</si>
  <si>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</si>
  <si>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</si>
  <si>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</si>
  <si>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</si>
  <si>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Holding elections, a change of leadership, and administrative reforms</t>
  </si>
  <si>
    <t>קיום בחירות, שינוי ההנהגה ורפורמה מנהלית</t>
  </si>
  <si>
    <t>A war on corruption and internal reforms</t>
  </si>
  <si>
    <t>מלחמה בשחיתות ורפורמה פנימית</t>
  </si>
  <si>
    <t>Unity and reconciliation between factions</t>
  </si>
  <si>
    <t>אחדות ופיוס בין הפלגים</t>
  </si>
  <si>
    <t>Changes to the political and strategic approach</t>
  </si>
  <si>
    <t>שינויים בגישה הפוליטית והאסטרטגית</t>
  </si>
  <si>
    <t>Economic reform</t>
  </si>
  <si>
    <t>רפורמה כלכלית</t>
  </si>
  <si>
    <t>Other/Miscellaneous</t>
  </si>
  <si>
    <t>אחר/ שונות</t>
  </si>
  <si>
    <t>No change is necessary/I don’t know</t>
  </si>
  <si>
    <t>לא נדרש שינוי/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</si>
  <si>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</si>
  <si>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Given the war in Gaza since the 7th of October, are you concerned that cities in the West Bank could be destroyed, as occurred in Gaza? </t>
    </r>
  </si>
  <si>
    <r>
      <rPr>
        <b/>
        <sz val="12"/>
        <color theme="1"/>
        <rFont val="Arial"/>
        <family val="2"/>
        <scheme val="minor"/>
      </rPr>
      <t>q4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</si>
  <si>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</si>
  <si>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</si>
  <si>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</si>
  <si>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</si>
  <si>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</si>
  <si>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</si>
  <si>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</si>
  <si>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</si>
  <si>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Very concerned</t>
  </si>
  <si>
    <t>חושש מאוד</t>
  </si>
  <si>
    <t>Fairly concerned</t>
  </si>
  <si>
    <t>די חושש</t>
  </si>
  <si>
    <t>Not really concerned</t>
  </si>
  <si>
    <t>די לא חושש</t>
  </si>
  <si>
    <t>Not concerned at all</t>
  </si>
  <si>
    <t>לא חושש כלל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</si>
  <si>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</si>
  <si>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is your view of the claim that the escalated armed struggle has failed and the diplomatic struggle in the international arena should be the focus?</t>
    </r>
  </si>
  <si>
    <r>
      <rPr>
        <b/>
        <sz val="12"/>
        <color theme="1"/>
        <rFont val="Arial"/>
        <family val="2"/>
        <scheme val="minor"/>
      </rPr>
      <t>q5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</si>
  <si>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</si>
  <si>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</si>
  <si>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</si>
  <si>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</si>
  <si>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</si>
  <si>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</si>
  <si>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</si>
  <si>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</si>
  <si>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Agree</t>
  </si>
  <si>
    <t>מסכים</t>
  </si>
  <si>
    <t>Do not agree</t>
  </si>
  <si>
    <t>לא מסכים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</si>
  <si>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</si>
  <si>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</si>
  <si>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</si>
  <si>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the Arab states have a critical role to play in the establishment of a Palestinian state?</t>
    </r>
  </si>
  <si>
    <r>
      <rPr>
        <b/>
        <sz val="12"/>
        <color theme="1"/>
        <rFont val="Arial"/>
        <family val="2"/>
        <scheme val="minor"/>
      </rPr>
      <t>q6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</si>
  <si>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</si>
  <si>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</si>
  <si>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</si>
  <si>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</si>
  <si>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</si>
  <si>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</si>
  <si>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</si>
  <si>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</si>
  <si>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Yes</t>
  </si>
  <si>
    <t>כן</t>
  </si>
  <si>
    <t>No</t>
  </si>
  <si>
    <t>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</si>
  <si>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</si>
  <si>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see the steps taken to normalize Israel’s relations with Arab states?</t>
    </r>
  </si>
  <si>
    <r>
      <rPr>
        <b/>
        <sz val="12"/>
        <color theme="1"/>
        <rFont val="Arial"/>
        <family val="2"/>
        <scheme val="minor"/>
      </rPr>
      <t>q7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</si>
  <si>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</si>
  <si>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</si>
  <si>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</si>
  <si>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</si>
  <si>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</si>
  <si>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</si>
  <si>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</si>
  <si>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</si>
  <si>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It is a betrayal of the Palestinians</t>
  </si>
  <si>
    <t>בגידה בפלסטינים</t>
  </si>
  <si>
    <t xml:space="preserve">It helps achieve the goal of establishing a Palestinian state </t>
  </si>
  <si>
    <t xml:space="preserve">מסייע ליעד של הקמת מדינה פלסטינית </t>
  </si>
  <si>
    <t>It is a legitimate step on the part of those states</t>
  </si>
  <si>
    <t>מהלך לגיטימי של אותן מדינות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</si>
  <si>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</si>
  <si>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</si>
  <si>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</si>
  <si>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has your financial situation changed since October 7?</t>
    </r>
  </si>
  <si>
    <r>
      <rPr>
        <b/>
        <sz val="12"/>
        <color theme="1"/>
        <rFont val="Arial"/>
        <family val="2"/>
        <scheme val="minor"/>
      </rPr>
      <t>q8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</si>
  <si>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</si>
  <si>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</si>
  <si>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</si>
  <si>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</si>
  <si>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</si>
  <si>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</si>
  <si>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</si>
  <si>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</si>
  <si>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It has improved</t>
  </si>
  <si>
    <t>השתפר</t>
  </si>
  <si>
    <t>No change</t>
  </si>
  <si>
    <t>לא השתנה</t>
  </si>
  <si>
    <t>It has degraded</t>
  </si>
  <si>
    <t>נפגע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</si>
  <si>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</si>
  <si>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is it possible for Israelis and Palestinians to live together with full civic equality in a single state?</t>
    </r>
  </si>
  <si>
    <r>
      <rPr>
        <b/>
        <sz val="12"/>
        <color theme="1"/>
        <rFont val="Arial"/>
        <family val="2"/>
        <scheme val="minor"/>
      </rPr>
      <t>q9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</si>
  <si>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</si>
  <si>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</si>
  <si>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</si>
  <si>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</si>
  <si>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</si>
  <si>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</si>
  <si>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</si>
  <si>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</si>
  <si>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It’s possible</t>
  </si>
  <si>
    <t>יכולים</t>
  </si>
  <si>
    <t>It’s not possible</t>
  </si>
  <si>
    <t>לא יכולים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</si>
  <si>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</si>
  <si>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</si>
  <si>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</si>
  <si>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receive support from civil society organizations, such as associations and human rights organizations?</t>
    </r>
  </si>
  <si>
    <r>
      <rPr>
        <b/>
        <sz val="12"/>
        <color theme="1"/>
        <rFont val="Arial"/>
        <family val="2"/>
        <scheme val="minor"/>
      </rPr>
      <t>q10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</si>
  <si>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</si>
  <si>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</si>
  <si>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</si>
  <si>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</si>
  <si>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</si>
  <si>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</si>
  <si>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</si>
  <si>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</si>
  <si>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Yes, rarely</t>
  </si>
  <si>
    <t>כן לעיתים רחוקות</t>
  </si>
  <si>
    <t>Not at all</t>
  </si>
  <si>
    <t>בכלל 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</si>
  <si>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</si>
  <si>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Does taking Israeli citizens into captivity serve Palestinian nationalist aims?</t>
    </r>
  </si>
  <si>
    <r>
      <rPr>
        <b/>
        <sz val="12"/>
        <color theme="1"/>
        <rFont val="Arial"/>
        <family val="2"/>
        <scheme val="minor"/>
      </rPr>
      <t>q11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</si>
  <si>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</si>
  <si>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</si>
  <si>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</si>
  <si>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</si>
  <si>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</si>
  <si>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</si>
  <si>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</si>
  <si>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</si>
  <si>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</si>
  <si>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</si>
  <si>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</si>
  <si>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</si>
  <si>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</si>
  <si>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</si>
  <si>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</si>
  <si>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primarily identify?</t>
    </r>
  </si>
  <si>
    <r>
      <rPr>
        <b/>
        <sz val="12"/>
        <color theme="1"/>
        <rFont val="Arial"/>
        <family val="2"/>
        <scheme val="minor"/>
      </rPr>
      <t>q12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</si>
  <si>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</si>
  <si>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</si>
  <si>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</si>
  <si>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</si>
  <si>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</si>
  <si>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</si>
  <si>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</si>
  <si>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</si>
  <si>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Muslim</t>
  </si>
  <si>
    <t>מוסלמי/ת</t>
  </si>
  <si>
    <t>Palestinian</t>
  </si>
  <si>
    <t>פלסטיני/ת</t>
  </si>
  <si>
    <t>Arab</t>
  </si>
  <si>
    <t>ערבי</t>
  </si>
  <si>
    <t>Other</t>
  </si>
  <si>
    <t>אחר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</si>
  <si>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</si>
  <si>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given what happened afterwards, was the decision by Hamas regarding the events of October 7 right or wrong?</t>
    </r>
  </si>
  <si>
    <r>
      <rPr>
        <b/>
        <sz val="12"/>
        <color theme="1"/>
        <rFont val="Arial"/>
        <family val="2"/>
        <scheme val="minor"/>
      </rPr>
      <t>q13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</si>
  <si>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</si>
  <si>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</si>
  <si>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</si>
  <si>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</si>
  <si>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</si>
  <si>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</si>
  <si>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</si>
  <si>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</si>
  <si>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Right</t>
  </si>
  <si>
    <t>נכונה</t>
  </si>
  <si>
    <t>Wrong</t>
  </si>
  <si>
    <t>לא נכונה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</si>
  <si>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</si>
  <si>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</si>
  <si>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</si>
  <si>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two-state solution that would include Israeli recognition of a Palestinian state and Palestinian recognition of the State of Israel, a Palestinian capital in East Jerusalem, right of return to the State of Palestine, a territorial link between Gaza and the West Bank, and the end of mutual claims?</t>
    </r>
  </si>
  <si>
    <r>
      <rPr>
        <b/>
        <sz val="12"/>
        <color theme="1"/>
        <rFont val="Arial"/>
        <family val="2"/>
        <scheme val="minor"/>
      </rPr>
      <t>q14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</si>
  <si>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</si>
  <si>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</si>
  <si>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</si>
  <si>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</si>
  <si>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</si>
  <si>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</si>
  <si>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</si>
  <si>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</si>
  <si>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I support it</t>
  </si>
  <si>
    <t>תומך</t>
  </si>
  <si>
    <t>I’m against it</t>
  </si>
  <si>
    <t>מתנגד</t>
  </si>
  <si>
    <t>I have no opinion on this issue</t>
  </si>
  <si>
    <t>אין לי דעה בעניין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</si>
  <si>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</si>
  <si>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believe that the State of Israel will exist forever?</t>
    </r>
  </si>
  <si>
    <r>
      <rPr>
        <b/>
        <sz val="12"/>
        <color theme="1"/>
        <rFont val="Arial"/>
        <family val="2"/>
        <scheme val="minor"/>
      </rPr>
      <t>q15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</si>
  <si>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</si>
  <si>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</si>
  <si>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</si>
  <si>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</si>
  <si>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</si>
  <si>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</si>
  <si>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</si>
  <si>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</si>
  <si>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</si>
  <si>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</si>
  <si>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</si>
  <si>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</si>
  <si>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</si>
  <si>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</si>
  <si>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</si>
  <si>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does the State of Israel have the right to exist?</t>
    </r>
  </si>
  <si>
    <r>
      <rPr>
        <b/>
        <sz val="12"/>
        <color theme="1"/>
        <rFont val="Arial"/>
        <family val="2"/>
        <scheme val="minor"/>
      </rPr>
      <t>q16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</si>
  <si>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</si>
  <si>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</si>
  <si>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</si>
  <si>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</si>
  <si>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</si>
  <si>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</si>
  <si>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</si>
  <si>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</si>
  <si>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</si>
  <si>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</si>
  <si>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</si>
  <si>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</si>
  <si>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</si>
  <si>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</si>
  <si>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</si>
  <si>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solution do you hope for in terms of the Israeli-Palestinian conflict?</t>
    </r>
  </si>
  <si>
    <r>
      <rPr>
        <b/>
        <sz val="12"/>
        <color theme="1"/>
        <rFont val="Arial"/>
        <family val="2"/>
        <scheme val="minor"/>
      </rPr>
      <t>q17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</si>
  <si>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</si>
  <si>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</si>
  <si>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</si>
  <si>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</si>
  <si>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</si>
  <si>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</si>
  <si>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</si>
  <si>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</si>
  <si>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A two-state solution: Mutual recognition and a Palestinian state on the Bank and in the Strip, with a capital in East Jerusalem</t>
  </si>
  <si>
    <t>פתרון שתי מדינות: הכרה הדדית ומדינה פלסטינית בגדה וברצועה, שבירתה במזרח ירושלים</t>
  </si>
  <si>
    <t>A single Palestinian state between the Jordan River and the Mediterranean without Jews</t>
  </si>
  <si>
    <t>מדינה אחת פלסטינית בין הים לירדן ללא יהודים</t>
  </si>
  <si>
    <t>A single binational democratic state between the Jordan River and the Mediterranean that includes Arabs and Jews</t>
  </si>
  <si>
    <t>מדינה אחת דו-לאומית דמוקרטית בין הים לירדן הכוללת ערבים ויהודים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</si>
  <si>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</si>
  <si>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</si>
  <si>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</si>
  <si>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estimation, in the area between the Jordan River and the Mediterranean (the West Bank + the Gaza Strip + Israel), there are currently:</t>
    </r>
  </si>
  <si>
    <r>
      <rPr>
        <b/>
        <sz val="12"/>
        <color theme="1"/>
        <rFont val="Arial"/>
        <family val="2"/>
        <scheme val="minor"/>
      </rPr>
      <t>q18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</si>
  <si>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</si>
  <si>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</si>
  <si>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</si>
  <si>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</si>
  <si>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</si>
  <si>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</si>
  <si>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</si>
  <si>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</si>
  <si>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More Arabs than Jews</t>
  </si>
  <si>
    <t>יותר ערבים מיהודים</t>
  </si>
  <si>
    <t>About the same number of Jews and Arabs</t>
  </si>
  <si>
    <t>בערך אותו מספר של יהודים וערבים</t>
  </si>
  <si>
    <t>More Jews than Arabs</t>
  </si>
  <si>
    <t>יותר יהודים מערבים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</si>
  <si>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</si>
  <si>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</si>
  <si>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</si>
  <si>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regional treaty with the participation of Israel, the Palestinians, and the Arab states, in the framework of which a Palestinian state would be established?</t>
    </r>
  </si>
  <si>
    <r>
      <rPr>
        <b/>
        <sz val="12"/>
        <color theme="1"/>
        <rFont val="Arial"/>
        <family val="2"/>
        <scheme val="minor"/>
      </rPr>
      <t>q19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</si>
  <si>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</si>
  <si>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</si>
  <si>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</si>
  <si>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</si>
  <si>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</si>
  <si>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</si>
  <si>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</si>
  <si>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</si>
  <si>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</si>
  <si>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</si>
  <si>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</si>
  <si>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</si>
  <si>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</si>
  <si>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</si>
  <si>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</si>
  <si>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will the war end?</t>
    </r>
  </si>
  <si>
    <r>
      <rPr>
        <b/>
        <sz val="12"/>
        <color theme="1"/>
        <rFont val="Arial"/>
        <family val="2"/>
        <scheme val="minor"/>
      </rPr>
      <t>q20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</si>
  <si>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</si>
  <si>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</si>
  <si>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</si>
  <si>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</si>
  <si>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</si>
  <si>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</si>
  <si>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</si>
  <si>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</si>
  <si>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With a Hamas victory</t>
  </si>
  <si>
    <t>בניצחון חמאס</t>
  </si>
  <si>
    <t>With Israel’s victory</t>
  </si>
  <si>
    <t>בניצחון ישראל</t>
  </si>
  <si>
    <t>With a loss for both sides</t>
  </si>
  <si>
    <t>בהפסד של שני הצדדים</t>
  </si>
  <si>
    <t>With neither side victorious</t>
  </si>
  <si>
    <t>ללא ניצחון של אף צד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</si>
  <si>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</si>
  <si>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</si>
  <si>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</si>
  <si>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the wake of October 7 and the war in Gaza, do you believe it is possible to bring down the State of Israel?</t>
    </r>
  </si>
  <si>
    <r>
      <rPr>
        <b/>
        <sz val="12"/>
        <color theme="1"/>
        <rFont val="Arial"/>
        <family val="2"/>
        <scheme val="minor"/>
      </rPr>
      <t>q21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</si>
  <si>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</si>
  <si>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</si>
  <si>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</si>
  <si>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</si>
  <si>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</si>
  <si>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</si>
  <si>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</si>
  <si>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</si>
  <si>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It can be destroyed</t>
  </si>
  <si>
    <t>ניתן להשמיד</t>
  </si>
  <si>
    <t>It can’t be destroyed</t>
  </si>
  <si>
    <t>לא ניתן להשמיד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</si>
  <si>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</si>
  <si>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</si>
  <si>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</si>
  <si>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the claim that the escalated armed struggle is a hard road but should be continued for the sake of a future victory?</t>
    </r>
  </si>
  <si>
    <r>
      <rPr>
        <b/>
        <sz val="12"/>
        <color theme="1"/>
        <rFont val="Arial"/>
        <family val="2"/>
        <scheme val="minor"/>
      </rPr>
      <t>q22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</si>
  <si>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</si>
  <si>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</si>
  <si>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</si>
  <si>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</si>
  <si>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</si>
  <si>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</si>
  <si>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</si>
  <si>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</si>
  <si>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</si>
  <si>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</si>
  <si>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</si>
  <si>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</si>
  <si>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</si>
  <si>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</si>
  <si>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</si>
  <si>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which party should administer the Gaza Strip after the end of the war?</t>
    </r>
  </si>
  <si>
    <r>
      <rPr>
        <b/>
        <sz val="12"/>
        <color theme="1"/>
        <rFont val="Arial"/>
        <family val="2"/>
        <scheme val="minor"/>
      </rPr>
      <t>q23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</si>
  <si>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</si>
  <si>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</si>
  <si>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</si>
  <si>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</si>
  <si>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</si>
  <si>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</si>
  <si>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</si>
  <si>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</si>
  <si>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A unity government composed of Fatah and Hamas</t>
  </si>
  <si>
    <t>ממשלת אחדות של פת"ח וחמאס</t>
  </si>
  <si>
    <t xml:space="preserve">The Palestinian Authority </t>
  </si>
  <si>
    <t xml:space="preserve">הרשות הפלסטינית </t>
  </si>
  <si>
    <t>A technocratic regime (neither Fatah nor Hamas) supervised by Arab states</t>
  </si>
  <si>
    <t>מנהל טכנוקרטים (לא פת"ח ולא חמאס) בפיקוח מדינות ערב</t>
  </si>
  <si>
    <t>Hamas rule must continue</t>
  </si>
  <si>
    <t>שלטון חמאס צריך להימשך</t>
  </si>
  <si>
    <t>Residents of the Gaza Strip will choose their representatives in elections</t>
  </si>
  <si>
    <t>תושבי רצועת עזה יחליטו מי ייצג אותם באמצעות בחירות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</si>
  <si>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</si>
  <si>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</si>
  <si>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</si>
  <si>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If the Palestinian Authority held elections today, who would you vote for?</t>
    </r>
  </si>
  <si>
    <r>
      <rPr>
        <b/>
        <sz val="12"/>
        <color theme="1"/>
        <rFont val="Arial"/>
        <family val="2"/>
        <scheme val="minor"/>
      </rPr>
      <t>q24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</si>
  <si>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</si>
  <si>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</si>
  <si>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</si>
  <si>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</si>
  <si>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</si>
  <si>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</si>
  <si>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</si>
  <si>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</si>
  <si>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Fatah</t>
  </si>
  <si>
    <t>פת"ח</t>
  </si>
  <si>
    <t>Hamas</t>
  </si>
  <si>
    <t>חמאס</t>
  </si>
  <si>
    <t>Mustafa Barghouti (The Palestinian National Initiative)</t>
  </si>
  <si>
    <t>מוסטפא אלברגותי ( היוזמה הלאומית הפלסטינית)</t>
  </si>
  <si>
    <t>Marwan Barghouti (a notable leader of the Fatah movement)</t>
  </si>
  <si>
    <t>מרואן אלברגותי ( ממנהיגיה הבולטים של תנועת פת"ח )</t>
  </si>
  <si>
    <t>The democratic front</t>
  </si>
  <si>
    <t>החזית הדמוקרטית</t>
  </si>
  <si>
    <t>Independent personalities unaffiliated with the factions</t>
  </si>
  <si>
    <t>דמויות עצמאיות שאינן שייכות לפלגים</t>
  </si>
  <si>
    <t>Bashar Al Masri (businessman)</t>
  </si>
  <si>
    <t>בשאר אלמסרי (איש עסקים)</t>
  </si>
  <si>
    <t>I don’t know</t>
  </si>
  <si>
    <t>לא יודע</t>
  </si>
  <si>
    <t>I will not vote</t>
  </si>
  <si>
    <t>לא אצביע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</si>
  <si>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</si>
  <si>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Do you support disarming Hamas in order to end the war?  </t>
    </r>
  </si>
  <si>
    <r>
      <rPr>
        <b/>
        <sz val="12"/>
        <color theme="1"/>
        <rFont val="Arial"/>
        <family val="2"/>
        <scheme val="minor"/>
      </rPr>
      <t>q25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</si>
  <si>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</si>
  <si>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Very religious/religious</t>
    </r>
  </si>
  <si>
    <r>
      <rPr>
        <b/>
        <sz val="12"/>
        <color theme="1"/>
        <rFont val="Arial"/>
        <family val="2"/>
        <scheme val="minor"/>
      </rPr>
      <t>Not religious</t>
    </r>
  </si>
  <si>
    <r>
      <rPr>
        <b/>
        <sz val="12"/>
        <color theme="1"/>
        <rFont val="Arial"/>
        <family val="2"/>
        <scheme val="minor"/>
      </rPr>
      <t>Not that religious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</si>
  <si>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</si>
  <si>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דתי מאוד/ דתי</t>
    </r>
  </si>
  <si>
    <r>
      <rPr>
        <b/>
        <sz val="11"/>
        <color rgb="FFFFFFFF"/>
        <rFont val="Calibri"/>
      </rPr>
      <t>לא דתי</t>
    </r>
  </si>
  <si>
    <r>
      <rPr>
        <b/>
        <sz val="11"/>
        <color rgb="FFFFFFFF"/>
        <rFont val="Calibri"/>
      </rPr>
      <t>לא כל כך דתי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</si>
  <si>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</si>
  <si>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</si>
  <si>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</si>
  <si>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</si>
  <si>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</si>
  <si>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</si>
  <si>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</si>
  <si>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did the Hamas attack on October 7 help or harm the chances of establishing an independent Palestinian state?</t>
    </r>
  </si>
  <si>
    <r>
      <rPr>
        <b/>
        <sz val="12"/>
        <color theme="1"/>
        <rFont val="Arial"/>
        <family val="2"/>
        <scheme val="minor"/>
      </rPr>
      <t>q1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</si>
  <si>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</si>
  <si>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</si>
  <si>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</si>
  <si>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</si>
  <si>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</si>
  <si>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</si>
  <si>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It helped the chances of establishing a Palestinian state</t>
  </si>
  <si>
    <t>קידמה הקמת מדינה פלסטינית</t>
  </si>
  <si>
    <t>It harmed the chances of establishing a Palestinian state</t>
  </si>
  <si>
    <t>פגעה בהקמת מדינה פלסטינית</t>
  </si>
  <si>
    <t>It did not have an effect</t>
  </si>
  <si>
    <t>לא השפיעה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</si>
  <si>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</si>
  <si>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</si>
  <si>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</si>
  <si>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what is the best way to end the occupation and create an independent state?</t>
    </r>
  </si>
  <si>
    <r>
      <rPr>
        <b/>
        <sz val="12"/>
        <color theme="1"/>
        <rFont val="Arial"/>
        <family val="2"/>
        <scheme val="minor"/>
      </rPr>
      <t>q2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</si>
  <si>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</si>
  <si>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</si>
  <si>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</si>
  <si>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</si>
  <si>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</si>
  <si>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</si>
  <si>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</si>
  <si>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</si>
  <si>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</si>
  <si>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</si>
  <si>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Negotiations</t>
  </si>
  <si>
    <t>משא ומתן</t>
  </si>
  <si>
    <t>Unarmed popular resistance</t>
  </si>
  <si>
    <t>התנגדות עממית לא חמושה</t>
  </si>
  <si>
    <t>Armed resistance</t>
  </si>
  <si>
    <t>התנגדות חמושה</t>
  </si>
  <si>
    <t>Unity among political factions</t>
  </si>
  <si>
    <t>אחדות מפלגות פוליטיות</t>
  </si>
  <si>
    <t>No opinion on the subject/Don’t know</t>
  </si>
  <si>
    <t>אין דעה בעניין/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</si>
  <si>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</si>
  <si>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In your opinion, what change in the Palestinian Authority is most necessary in order for it to lead to a Palestinian state? </t>
    </r>
  </si>
  <si>
    <r>
      <rPr>
        <b/>
        <sz val="12"/>
        <color theme="1"/>
        <rFont val="Arial"/>
        <family val="2"/>
        <scheme val="minor"/>
      </rPr>
      <t>q3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</si>
  <si>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</si>
  <si>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</si>
  <si>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</si>
  <si>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</si>
  <si>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</si>
  <si>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</si>
  <si>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</si>
  <si>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</si>
  <si>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</si>
  <si>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</si>
  <si>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Holding elections, a change of leadership, and administrative reforms</t>
  </si>
  <si>
    <t>קיום בחירות, שינוי ההנהגה ורפורמה מנהלית</t>
  </si>
  <si>
    <t>A war on corruption and internal reforms</t>
  </si>
  <si>
    <t>מלחמה בשחיתות ורפורמה פנימית</t>
  </si>
  <si>
    <t>Unity and reconciliation between factions</t>
  </si>
  <si>
    <t>אחדות ופיוס בין הפלגים</t>
  </si>
  <si>
    <t>Changes to the political and strategic approach</t>
  </si>
  <si>
    <t>שינויים בגישה הפוליטית והאסטרטגית</t>
  </si>
  <si>
    <t>Economic reform</t>
  </si>
  <si>
    <t>רפורמה כלכלית</t>
  </si>
  <si>
    <t>Other/Miscellaneous</t>
  </si>
  <si>
    <t>אחר/ שונות</t>
  </si>
  <si>
    <t>No change is necessary/I don’t know</t>
  </si>
  <si>
    <t>לא נדרש שינוי/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</si>
  <si>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</si>
  <si>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Given the war in Gaza since the 7th of October, are you concerned that cities in the West Bank could be destroyed, as occurred in Gaza? </t>
    </r>
  </si>
  <si>
    <r>
      <rPr>
        <b/>
        <sz val="12"/>
        <color theme="1"/>
        <rFont val="Arial"/>
        <family val="2"/>
        <scheme val="minor"/>
      </rPr>
      <t>q4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</si>
  <si>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</si>
  <si>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</si>
  <si>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</si>
  <si>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</si>
  <si>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</si>
  <si>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</si>
  <si>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</si>
  <si>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</si>
  <si>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</si>
  <si>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</si>
  <si>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Very concerned</t>
  </si>
  <si>
    <t>חושש מאוד</t>
  </si>
  <si>
    <t>Fairly concerned</t>
  </si>
  <si>
    <t>די חושש</t>
  </si>
  <si>
    <t>Not really concerned</t>
  </si>
  <si>
    <t>די לא חושש</t>
  </si>
  <si>
    <t>Not concerned at all</t>
  </si>
  <si>
    <t>לא חושש כלל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</si>
  <si>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</si>
  <si>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is your view of the claim that the escalated armed struggle has failed and the diplomatic struggle in the international arena should be the focus?</t>
    </r>
  </si>
  <si>
    <r>
      <rPr>
        <b/>
        <sz val="12"/>
        <color theme="1"/>
        <rFont val="Arial"/>
        <family val="2"/>
        <scheme val="minor"/>
      </rPr>
      <t>q5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</si>
  <si>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</si>
  <si>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</si>
  <si>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</si>
  <si>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</si>
  <si>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</si>
  <si>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</si>
  <si>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</si>
  <si>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</si>
  <si>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</si>
  <si>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</si>
  <si>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Agree</t>
  </si>
  <si>
    <t>מסכים</t>
  </si>
  <si>
    <t>Do not agree</t>
  </si>
  <si>
    <t>לא מסכים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</si>
  <si>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</si>
  <si>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</si>
  <si>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</si>
  <si>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the Arab states have a critical role to play in the establishment of a Palestinian state?</t>
    </r>
  </si>
  <si>
    <r>
      <rPr>
        <b/>
        <sz val="12"/>
        <color theme="1"/>
        <rFont val="Arial"/>
        <family val="2"/>
        <scheme val="minor"/>
      </rPr>
      <t>q6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</si>
  <si>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</si>
  <si>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</si>
  <si>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</si>
  <si>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</si>
  <si>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</si>
  <si>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</si>
  <si>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</si>
  <si>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</si>
  <si>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</si>
  <si>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</si>
  <si>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Yes</t>
  </si>
  <si>
    <t>כן</t>
  </si>
  <si>
    <t>No</t>
  </si>
  <si>
    <t>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</si>
  <si>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</si>
  <si>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see the steps taken to normalize Israel’s relations with Arab states?</t>
    </r>
  </si>
  <si>
    <r>
      <rPr>
        <b/>
        <sz val="12"/>
        <color theme="1"/>
        <rFont val="Arial"/>
        <family val="2"/>
        <scheme val="minor"/>
      </rPr>
      <t>q7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</si>
  <si>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</si>
  <si>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</si>
  <si>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</si>
  <si>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</si>
  <si>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</si>
  <si>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</si>
  <si>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</si>
  <si>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</si>
  <si>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</si>
  <si>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</si>
  <si>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It is a betrayal of the Palestinians</t>
  </si>
  <si>
    <t>בגידה בפלסטינים</t>
  </si>
  <si>
    <t xml:space="preserve">It helps achieve the goal of establishing a Palestinian state </t>
  </si>
  <si>
    <t xml:space="preserve">מסייע ליעד של הקמת מדינה פלסטינית </t>
  </si>
  <si>
    <t>It is a legitimate step on the part of those states</t>
  </si>
  <si>
    <t>מהלך לגיטימי של אותן מדינות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</si>
  <si>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</si>
  <si>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</si>
  <si>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</si>
  <si>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has your financial situation changed since October 7?</t>
    </r>
  </si>
  <si>
    <r>
      <rPr>
        <b/>
        <sz val="12"/>
        <color theme="1"/>
        <rFont val="Arial"/>
        <family val="2"/>
        <scheme val="minor"/>
      </rPr>
      <t>q8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</si>
  <si>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</si>
  <si>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</si>
  <si>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</si>
  <si>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</si>
  <si>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</si>
  <si>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</si>
  <si>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</si>
  <si>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</si>
  <si>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</si>
  <si>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</si>
  <si>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It has improved</t>
  </si>
  <si>
    <t>השתפר</t>
  </si>
  <si>
    <t>No change</t>
  </si>
  <si>
    <t>לא השתנה</t>
  </si>
  <si>
    <t>It has degraded</t>
  </si>
  <si>
    <t>נפגע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</si>
  <si>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</si>
  <si>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is it possible for Israelis and Palestinians to live together with full civic equality in a single state?</t>
    </r>
  </si>
  <si>
    <r>
      <rPr>
        <b/>
        <sz val="12"/>
        <color theme="1"/>
        <rFont val="Arial"/>
        <family val="2"/>
        <scheme val="minor"/>
      </rPr>
      <t>q9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</si>
  <si>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</si>
  <si>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</si>
  <si>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</si>
  <si>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</si>
  <si>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</si>
  <si>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</si>
  <si>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</si>
  <si>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</si>
  <si>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</si>
  <si>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</si>
  <si>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It’s possible</t>
  </si>
  <si>
    <t>יכולים</t>
  </si>
  <si>
    <t>It’s not possible</t>
  </si>
  <si>
    <t>לא יכולים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</si>
  <si>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</si>
  <si>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</si>
  <si>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</si>
  <si>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receive support from civil society organizations, such as associations and human rights organizations?</t>
    </r>
  </si>
  <si>
    <r>
      <rPr>
        <b/>
        <sz val="12"/>
        <color theme="1"/>
        <rFont val="Arial"/>
        <family val="2"/>
        <scheme val="minor"/>
      </rPr>
      <t>q10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</si>
  <si>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</si>
  <si>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</si>
  <si>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</si>
  <si>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</si>
  <si>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</si>
  <si>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</si>
  <si>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</si>
  <si>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</si>
  <si>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</si>
  <si>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</si>
  <si>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Yes, rarely</t>
  </si>
  <si>
    <t>כן לעיתים רחוקות</t>
  </si>
  <si>
    <t>Not at all</t>
  </si>
  <si>
    <t>בכלל 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</si>
  <si>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</si>
  <si>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Does taking Israeli citizens into captivity serve Palestinian nationalist aims?</t>
    </r>
  </si>
  <si>
    <r>
      <rPr>
        <b/>
        <sz val="12"/>
        <color theme="1"/>
        <rFont val="Arial"/>
        <family val="2"/>
        <scheme val="minor"/>
      </rPr>
      <t>q11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</si>
  <si>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</si>
  <si>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</si>
  <si>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</si>
  <si>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</si>
  <si>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</si>
  <si>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</si>
  <si>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</si>
  <si>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</si>
  <si>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</si>
  <si>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</si>
  <si>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</si>
  <si>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</si>
  <si>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</si>
  <si>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</si>
  <si>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</si>
  <si>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</si>
  <si>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</si>
  <si>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primarily identify?</t>
    </r>
  </si>
  <si>
    <r>
      <rPr>
        <b/>
        <sz val="12"/>
        <color theme="1"/>
        <rFont val="Arial"/>
        <family val="2"/>
        <scheme val="minor"/>
      </rPr>
      <t>q12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</si>
  <si>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</si>
  <si>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</si>
  <si>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</si>
  <si>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</si>
  <si>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</si>
  <si>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</si>
  <si>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</si>
  <si>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</si>
  <si>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</si>
  <si>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</si>
  <si>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Muslim</t>
  </si>
  <si>
    <t>מוסלמי/ת</t>
  </si>
  <si>
    <t>Palestinian</t>
  </si>
  <si>
    <t>פלסטיני/ת</t>
  </si>
  <si>
    <t>Arab</t>
  </si>
  <si>
    <t>ערבי</t>
  </si>
  <si>
    <t>Other</t>
  </si>
  <si>
    <t>אחר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</si>
  <si>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</si>
  <si>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given what happened afterwards, was the decision by Hamas regarding the events of October 7 right or wrong?</t>
    </r>
  </si>
  <si>
    <r>
      <rPr>
        <b/>
        <sz val="12"/>
        <color theme="1"/>
        <rFont val="Arial"/>
        <family val="2"/>
        <scheme val="minor"/>
      </rPr>
      <t>q13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</si>
  <si>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</si>
  <si>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</si>
  <si>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</si>
  <si>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</si>
  <si>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</si>
  <si>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</si>
  <si>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</si>
  <si>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</si>
  <si>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</si>
  <si>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</si>
  <si>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Right</t>
  </si>
  <si>
    <t>נכונה</t>
  </si>
  <si>
    <t>Wrong</t>
  </si>
  <si>
    <t>לא נכונה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</si>
  <si>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</si>
  <si>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</si>
  <si>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</si>
  <si>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two-state solution that would include Israeli recognition of a Palestinian state and Palestinian recognition of the State of Israel, a Palestinian capital in East Jerusalem, right of return to the State of Palestine, a territorial link between Gaza and the West Bank, and the end of mutual claims?</t>
    </r>
  </si>
  <si>
    <r>
      <rPr>
        <b/>
        <sz val="12"/>
        <color theme="1"/>
        <rFont val="Arial"/>
        <family val="2"/>
        <scheme val="minor"/>
      </rPr>
      <t>q14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</si>
  <si>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</si>
  <si>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</si>
  <si>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</si>
  <si>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</si>
  <si>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</si>
  <si>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</si>
  <si>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</si>
  <si>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</si>
  <si>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</si>
  <si>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</si>
  <si>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I support it</t>
  </si>
  <si>
    <t>תומך</t>
  </si>
  <si>
    <t>I’m against it</t>
  </si>
  <si>
    <t>מתנגד</t>
  </si>
  <si>
    <t>I have no opinion on this issue</t>
  </si>
  <si>
    <t>אין לי דעה בעניין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</si>
  <si>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</si>
  <si>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believe that the State of Israel will exist forever?</t>
    </r>
  </si>
  <si>
    <r>
      <rPr>
        <b/>
        <sz val="12"/>
        <color theme="1"/>
        <rFont val="Arial"/>
        <family val="2"/>
        <scheme val="minor"/>
      </rPr>
      <t>q15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</si>
  <si>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</si>
  <si>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</si>
  <si>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</si>
  <si>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</si>
  <si>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</si>
  <si>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</si>
  <si>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</si>
  <si>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</si>
  <si>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</si>
  <si>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</si>
  <si>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</si>
  <si>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</si>
  <si>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</si>
  <si>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</si>
  <si>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</si>
  <si>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</si>
  <si>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</si>
  <si>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does the State of Israel have the right to exist?</t>
    </r>
  </si>
  <si>
    <r>
      <rPr>
        <b/>
        <sz val="12"/>
        <color theme="1"/>
        <rFont val="Arial"/>
        <family val="2"/>
        <scheme val="minor"/>
      </rPr>
      <t>q16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</si>
  <si>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</si>
  <si>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</si>
  <si>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</si>
  <si>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</si>
  <si>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</si>
  <si>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</si>
  <si>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</si>
  <si>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</si>
  <si>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</si>
  <si>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</si>
  <si>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</si>
  <si>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</si>
  <si>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</si>
  <si>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</si>
  <si>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</si>
  <si>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</si>
  <si>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</si>
  <si>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solution do you hope for in terms of the Israeli-Palestinian conflict?</t>
    </r>
  </si>
  <si>
    <r>
      <rPr>
        <b/>
        <sz val="12"/>
        <color theme="1"/>
        <rFont val="Arial"/>
        <family val="2"/>
        <scheme val="minor"/>
      </rPr>
      <t>q17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</si>
  <si>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</si>
  <si>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</si>
  <si>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</si>
  <si>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</si>
  <si>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</si>
  <si>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</si>
  <si>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</si>
  <si>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</si>
  <si>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</si>
  <si>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</si>
  <si>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A two-state solution: Mutual recognition and a Palestinian state on the Bank and in the Strip, with a capital in East Jerusalem</t>
  </si>
  <si>
    <t>פתרון שתי מדינות: הכרה הדדית ומדינה פלסטינית בגדה וברצועה, שבירתה במזרח ירושלים</t>
  </si>
  <si>
    <t>A single Palestinian state between the Jordan River and the Mediterranean without Jews</t>
  </si>
  <si>
    <t>מדינה אחת פלסטינית בין הים לירדן ללא יהודים</t>
  </si>
  <si>
    <t>A single binational democratic state between the Jordan River and the Mediterranean that includes Arabs and Jews</t>
  </si>
  <si>
    <t>מדינה אחת דו-לאומית דמוקרטית בין הים לירדן הכוללת ערבים ויהודים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</si>
  <si>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</si>
  <si>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</si>
  <si>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</si>
  <si>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estimation, in the area between the Jordan River and the Mediterranean (the West Bank + the Gaza Strip + Israel), there are currently:</t>
    </r>
  </si>
  <si>
    <r>
      <rPr>
        <b/>
        <sz val="12"/>
        <color theme="1"/>
        <rFont val="Arial"/>
        <family val="2"/>
        <scheme val="minor"/>
      </rPr>
      <t>q18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</si>
  <si>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</si>
  <si>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</si>
  <si>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</si>
  <si>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</si>
  <si>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</si>
  <si>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</si>
  <si>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</si>
  <si>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</si>
  <si>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</si>
  <si>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</si>
  <si>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More Arabs than Jews</t>
  </si>
  <si>
    <t>יותר ערבים מיהודים</t>
  </si>
  <si>
    <t>About the same number of Jews and Arabs</t>
  </si>
  <si>
    <t>בערך אותו מספר של יהודים וערבים</t>
  </si>
  <si>
    <t>More Jews than Arabs</t>
  </si>
  <si>
    <t>יותר יהודים מערבים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</si>
  <si>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</si>
  <si>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</si>
  <si>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</si>
  <si>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regional treaty with the participation of Israel, the Palestinians, and the Arab states, in the framework of which a Palestinian state would be established?</t>
    </r>
  </si>
  <si>
    <r>
      <rPr>
        <b/>
        <sz val="12"/>
        <color theme="1"/>
        <rFont val="Arial"/>
        <family val="2"/>
        <scheme val="minor"/>
      </rPr>
      <t>q19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</si>
  <si>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</si>
  <si>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</si>
  <si>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</si>
  <si>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</si>
  <si>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</si>
  <si>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</si>
  <si>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</si>
  <si>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</si>
  <si>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</si>
  <si>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</si>
  <si>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</si>
  <si>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</si>
  <si>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</si>
  <si>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</si>
  <si>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</si>
  <si>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</si>
  <si>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</si>
  <si>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will the war end?</t>
    </r>
  </si>
  <si>
    <r>
      <rPr>
        <b/>
        <sz val="12"/>
        <color theme="1"/>
        <rFont val="Arial"/>
        <family val="2"/>
        <scheme val="minor"/>
      </rPr>
      <t>q20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</si>
  <si>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</si>
  <si>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</si>
  <si>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</si>
  <si>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</si>
  <si>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</si>
  <si>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</si>
  <si>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</si>
  <si>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</si>
  <si>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</si>
  <si>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</si>
  <si>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With a Hamas victory</t>
  </si>
  <si>
    <t>בניצחון חמאס</t>
  </si>
  <si>
    <t>With Israel’s victory</t>
  </si>
  <si>
    <t>בניצחון ישראל</t>
  </si>
  <si>
    <t>With a loss for both sides</t>
  </si>
  <si>
    <t>בהפסד של שני הצדדים</t>
  </si>
  <si>
    <t>With neither side victorious</t>
  </si>
  <si>
    <t>ללא ניצחון של אף צד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</si>
  <si>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</si>
  <si>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</si>
  <si>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</si>
  <si>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the wake of October 7 and the war in Gaza, do you believe it is possible to bring down the State of Israel?</t>
    </r>
  </si>
  <si>
    <r>
      <rPr>
        <b/>
        <sz val="12"/>
        <color theme="1"/>
        <rFont val="Arial"/>
        <family val="2"/>
        <scheme val="minor"/>
      </rPr>
      <t>q21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</si>
  <si>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</si>
  <si>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</si>
  <si>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</si>
  <si>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</si>
  <si>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</si>
  <si>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</si>
  <si>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</si>
  <si>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</si>
  <si>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</si>
  <si>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</si>
  <si>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It can be destroyed</t>
  </si>
  <si>
    <t>ניתן להשמיד</t>
  </si>
  <si>
    <t>It can’t be destroyed</t>
  </si>
  <si>
    <t>לא ניתן להשמיד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</si>
  <si>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</si>
  <si>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</si>
  <si>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</si>
  <si>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the claim that the escalated armed struggle is a hard road but should be continued for the sake of a future victory?</t>
    </r>
  </si>
  <si>
    <r>
      <rPr>
        <b/>
        <sz val="12"/>
        <color theme="1"/>
        <rFont val="Arial"/>
        <family val="2"/>
        <scheme val="minor"/>
      </rPr>
      <t>q22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</si>
  <si>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</si>
  <si>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</si>
  <si>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</si>
  <si>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</si>
  <si>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</si>
  <si>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</si>
  <si>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</si>
  <si>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</si>
  <si>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</si>
  <si>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</si>
  <si>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</si>
  <si>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</si>
  <si>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</si>
  <si>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</si>
  <si>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</si>
  <si>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</si>
  <si>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</si>
  <si>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which party should administer the Gaza Strip after the end of the war?</t>
    </r>
  </si>
  <si>
    <r>
      <rPr>
        <b/>
        <sz val="12"/>
        <color theme="1"/>
        <rFont val="Arial"/>
        <family val="2"/>
        <scheme val="minor"/>
      </rPr>
      <t>q23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</si>
  <si>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</si>
  <si>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</si>
  <si>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</si>
  <si>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</si>
  <si>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</si>
  <si>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</si>
  <si>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</si>
  <si>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</si>
  <si>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</si>
  <si>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</si>
  <si>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A unity government composed of Fatah and Hamas</t>
  </si>
  <si>
    <t>ממשלת אחדות של פת"ח וחמאס</t>
  </si>
  <si>
    <t xml:space="preserve">The Palestinian Authority </t>
  </si>
  <si>
    <t xml:space="preserve">הרשות הפלסטינית </t>
  </si>
  <si>
    <t>A technocratic regime (neither Fatah nor Hamas) supervised by Arab states</t>
  </si>
  <si>
    <t>מנהל טכנוקרטים (לא פת"ח ולא חמאס) בפיקוח מדינות ערב</t>
  </si>
  <si>
    <t>Hamas rule must continue</t>
  </si>
  <si>
    <t>שלטון חמאס צריך להימשך</t>
  </si>
  <si>
    <t>Residents of the Gaza Strip will choose their representatives in elections</t>
  </si>
  <si>
    <t>תושבי רצועת עזה יחליטו מי ייצג אותם באמצעות בחירות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</si>
  <si>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</si>
  <si>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</si>
  <si>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</si>
  <si>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If the Palestinian Authority held elections today, who would you vote for?</t>
    </r>
  </si>
  <si>
    <r>
      <rPr>
        <b/>
        <sz val="12"/>
        <color theme="1"/>
        <rFont val="Arial"/>
        <family val="2"/>
        <scheme val="minor"/>
      </rPr>
      <t>q24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</si>
  <si>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</si>
  <si>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</si>
  <si>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</si>
  <si>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</si>
  <si>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</si>
  <si>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</si>
  <si>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</si>
  <si>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</si>
  <si>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</si>
  <si>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</si>
  <si>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Fatah</t>
  </si>
  <si>
    <t>פת"ח</t>
  </si>
  <si>
    <t>Hamas</t>
  </si>
  <si>
    <t>חמאס</t>
  </si>
  <si>
    <t>Mustafa Barghouti (The Palestinian National Initiative)</t>
  </si>
  <si>
    <t>מוסטפא אלברגותי ( היוזמה הלאומית הפלסטינית)</t>
  </si>
  <si>
    <t>Marwan Barghouti (a notable leader of the Fatah movement)</t>
  </si>
  <si>
    <t>מרואן אלברגותי ( ממנהיגיה הבולטים של תנועת פת"ח )</t>
  </si>
  <si>
    <t>The democratic front</t>
  </si>
  <si>
    <t>החזית הדמוקרטית</t>
  </si>
  <si>
    <t>Independent personalities unaffiliated with the factions</t>
  </si>
  <si>
    <t>דמויות עצמאיות שאינן שייכות לפלגים</t>
  </si>
  <si>
    <t>Bashar Al Masri (businessman)</t>
  </si>
  <si>
    <t>בשאר אלמסרי (איש עסקים)</t>
  </si>
  <si>
    <t>I don’t know</t>
  </si>
  <si>
    <t>לא יודע</t>
  </si>
  <si>
    <t>I will not vote</t>
  </si>
  <si>
    <t>לא אצביע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</si>
  <si>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</si>
  <si>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Do you support disarming Hamas in order to end the war?  </t>
    </r>
  </si>
  <si>
    <r>
      <rPr>
        <b/>
        <sz val="12"/>
        <color theme="1"/>
        <rFont val="Arial"/>
        <family val="2"/>
        <scheme val="minor"/>
      </rPr>
      <t>q25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</si>
  <si>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</si>
  <si>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Up to high school, without matriculation certificate</t>
    </r>
  </si>
  <si>
    <r>
      <rPr>
        <b/>
        <sz val="12"/>
        <color theme="1"/>
        <rFont val="Arial"/>
        <family val="2"/>
        <scheme val="minor"/>
      </rPr>
      <t>High school, with matriculation certificate</t>
    </r>
  </si>
  <si>
    <r>
      <rPr>
        <b/>
        <sz val="12"/>
        <color theme="1"/>
        <rFont val="Arial"/>
        <family val="2"/>
        <scheme val="minor"/>
      </rPr>
      <t>Post-secondary without an academic degree</t>
    </r>
  </si>
  <si>
    <r>
      <rPr>
        <b/>
        <sz val="12"/>
        <color theme="1"/>
        <rFont val="Arial"/>
        <family val="2"/>
        <scheme val="minor"/>
      </rPr>
      <t>Academic - bachelor’s degree or more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</si>
  <si>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</si>
  <si>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עד תיכון ללא תעודת בגרות</t>
    </r>
  </si>
  <si>
    <r>
      <rPr>
        <b/>
        <sz val="11"/>
        <color rgb="FFFFFFFF"/>
        <rFont val="Calibri"/>
      </rPr>
      <t>תיכון עם תעודת בגרות</t>
    </r>
  </si>
  <si>
    <r>
      <rPr>
        <b/>
        <sz val="11"/>
        <color rgb="FFFFFFFF"/>
        <rFont val="Calibri"/>
      </rPr>
      <t>על תיכונית ללא תואר אקדמי</t>
    </r>
  </si>
  <si>
    <r>
      <rPr>
        <b/>
        <sz val="11"/>
        <color rgb="FFFFFFFF"/>
        <rFont val="Calibri"/>
      </rPr>
      <t>אקדמית עם תואר ראשון או יותר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</si>
  <si>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</si>
  <si>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</si>
  <si>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</si>
  <si>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</si>
  <si>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</si>
  <si>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</si>
  <si>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</si>
  <si>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did the Hamas attack on October 7 help or harm the chances of establishing an independent Palestinian state?</t>
    </r>
  </si>
  <si>
    <r>
      <rPr>
        <b/>
        <sz val="12"/>
        <color theme="1"/>
        <rFont val="Arial"/>
        <family val="2"/>
        <scheme val="minor"/>
      </rPr>
      <t>q1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</si>
  <si>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</si>
  <si>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</si>
  <si>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</si>
  <si>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</si>
  <si>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</si>
  <si>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</si>
  <si>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</si>
  <si>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It helped the chances of establishing a Palestinian state</t>
  </si>
  <si>
    <t>קידמה הקמת מדינה פלסטינית</t>
  </si>
  <si>
    <t>It harmed the chances of establishing a Palestinian state</t>
  </si>
  <si>
    <t>פגעה בהקמת מדינה פלסטינית</t>
  </si>
  <si>
    <t>It did not have an effect</t>
  </si>
  <si>
    <t>לא השפיעה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</si>
  <si>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</si>
  <si>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</si>
  <si>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</si>
  <si>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what is the best way to end the occupation and create an independent state?</t>
    </r>
  </si>
  <si>
    <r>
      <rPr>
        <b/>
        <sz val="12"/>
        <color theme="1"/>
        <rFont val="Arial"/>
        <family val="2"/>
        <scheme val="minor"/>
      </rPr>
      <t>q2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</si>
  <si>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</si>
  <si>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</si>
  <si>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</si>
  <si>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</si>
  <si>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</si>
  <si>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</si>
  <si>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</si>
  <si>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</si>
  <si>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</si>
  <si>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</si>
  <si>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</si>
  <si>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</si>
  <si>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Negotiations</t>
  </si>
  <si>
    <t>משא ומתן</t>
  </si>
  <si>
    <t>Unarmed popular resistance</t>
  </si>
  <si>
    <t>התנגדות עממית לא חמושה</t>
  </si>
  <si>
    <t>Armed resistance</t>
  </si>
  <si>
    <t>התנגדות חמושה</t>
  </si>
  <si>
    <t>Unity among political factions</t>
  </si>
  <si>
    <t>אחדות מפלגות פוליטיות</t>
  </si>
  <si>
    <t>No opinion on the subject/Don’t know</t>
  </si>
  <si>
    <t>אין דעה בעניין/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</si>
  <si>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</si>
  <si>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In your opinion, what change in the Palestinian Authority is most necessary in order for it to lead to a Palestinian state? </t>
    </r>
  </si>
  <si>
    <r>
      <rPr>
        <b/>
        <sz val="12"/>
        <color theme="1"/>
        <rFont val="Arial"/>
        <family val="2"/>
        <scheme val="minor"/>
      </rPr>
      <t>q3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</si>
  <si>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</si>
  <si>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</si>
  <si>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</si>
  <si>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</si>
  <si>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</si>
  <si>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</si>
  <si>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</si>
  <si>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</si>
  <si>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</si>
  <si>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</si>
  <si>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</si>
  <si>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</si>
  <si>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Holding elections, a change of leadership, and administrative reforms</t>
  </si>
  <si>
    <t>קיום בחירות, שינוי ההנהגה ורפורמה מנהלית</t>
  </si>
  <si>
    <t>A war on corruption and internal reforms</t>
  </si>
  <si>
    <t>מלחמה בשחיתות ורפורמה פנימית</t>
  </si>
  <si>
    <t>Unity and reconciliation between factions</t>
  </si>
  <si>
    <t>אחדות ופיוס בין הפלגים</t>
  </si>
  <si>
    <t>Changes to the political and strategic approach</t>
  </si>
  <si>
    <t>שינויים בגישה הפוליטית והאסטרטגית</t>
  </si>
  <si>
    <t>Economic reform</t>
  </si>
  <si>
    <t>רפורמה כלכלית</t>
  </si>
  <si>
    <t>Other/Miscellaneous</t>
  </si>
  <si>
    <t>אחר/ שונות</t>
  </si>
  <si>
    <t>No change is necessary/I don’t know</t>
  </si>
  <si>
    <t>לא נדרש שינוי/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</si>
  <si>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</si>
  <si>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Given the war in Gaza since the 7th of October, are you concerned that cities in the West Bank could be destroyed, as occurred in Gaza? </t>
    </r>
  </si>
  <si>
    <r>
      <rPr>
        <b/>
        <sz val="12"/>
        <color theme="1"/>
        <rFont val="Arial"/>
        <family val="2"/>
        <scheme val="minor"/>
      </rPr>
      <t>q4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</si>
  <si>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</si>
  <si>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</si>
  <si>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</si>
  <si>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</si>
  <si>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</si>
  <si>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</si>
  <si>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</si>
  <si>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</si>
  <si>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</si>
  <si>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</si>
  <si>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</si>
  <si>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</si>
  <si>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Very concerned</t>
  </si>
  <si>
    <t>חושש מאוד</t>
  </si>
  <si>
    <t>Fairly concerned</t>
  </si>
  <si>
    <t>די חושש</t>
  </si>
  <si>
    <t>Not really concerned</t>
  </si>
  <si>
    <t>די לא חושש</t>
  </si>
  <si>
    <t>Not concerned at all</t>
  </si>
  <si>
    <t>לא חושש כלל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</si>
  <si>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</si>
  <si>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is your view of the claim that the escalated armed struggle has failed and the diplomatic struggle in the international arena should be the focus?</t>
    </r>
  </si>
  <si>
    <r>
      <rPr>
        <b/>
        <sz val="12"/>
        <color theme="1"/>
        <rFont val="Arial"/>
        <family val="2"/>
        <scheme val="minor"/>
      </rPr>
      <t>q5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</si>
  <si>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</si>
  <si>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</si>
  <si>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</si>
  <si>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</si>
  <si>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</si>
  <si>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</si>
  <si>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</si>
  <si>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</si>
  <si>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</si>
  <si>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</si>
  <si>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</si>
  <si>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</si>
  <si>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Agree</t>
  </si>
  <si>
    <t>מסכים</t>
  </si>
  <si>
    <t>Do not agree</t>
  </si>
  <si>
    <t>לא מסכים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</si>
  <si>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</si>
  <si>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</si>
  <si>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</si>
  <si>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the Arab states have a critical role to play in the establishment of a Palestinian state?</t>
    </r>
  </si>
  <si>
    <r>
      <rPr>
        <b/>
        <sz val="12"/>
        <color theme="1"/>
        <rFont val="Arial"/>
        <family val="2"/>
        <scheme val="minor"/>
      </rPr>
      <t>q6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</si>
  <si>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</si>
  <si>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</si>
  <si>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</si>
  <si>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</si>
  <si>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</si>
  <si>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</si>
  <si>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</si>
  <si>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</si>
  <si>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</si>
  <si>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</si>
  <si>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</si>
  <si>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</si>
  <si>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Yes</t>
  </si>
  <si>
    <t>כן</t>
  </si>
  <si>
    <t>No</t>
  </si>
  <si>
    <t>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</si>
  <si>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</si>
  <si>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see the steps taken to normalize Israel’s relations with Arab states?</t>
    </r>
  </si>
  <si>
    <r>
      <rPr>
        <b/>
        <sz val="12"/>
        <color theme="1"/>
        <rFont val="Arial"/>
        <family val="2"/>
        <scheme val="minor"/>
      </rPr>
      <t>q7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</si>
  <si>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</si>
  <si>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</si>
  <si>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</si>
  <si>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</si>
  <si>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</si>
  <si>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</si>
  <si>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</si>
  <si>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</si>
  <si>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</si>
  <si>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</si>
  <si>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</si>
  <si>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</si>
  <si>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It is a betrayal of the Palestinians</t>
  </si>
  <si>
    <t>בגידה בפלסטינים</t>
  </si>
  <si>
    <t xml:space="preserve">It helps achieve the goal of establishing a Palestinian state </t>
  </si>
  <si>
    <t xml:space="preserve">מסייע ליעד של הקמת מדינה פלסטינית </t>
  </si>
  <si>
    <t>It is a legitimate step on the part of those states</t>
  </si>
  <si>
    <t>מהלך לגיטימי של אותן מדינות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</si>
  <si>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</si>
  <si>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</si>
  <si>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</si>
  <si>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has your financial situation changed since October 7?</t>
    </r>
  </si>
  <si>
    <r>
      <rPr>
        <b/>
        <sz val="12"/>
        <color theme="1"/>
        <rFont val="Arial"/>
        <family val="2"/>
        <scheme val="minor"/>
      </rPr>
      <t>q8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</si>
  <si>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</si>
  <si>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</si>
  <si>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</si>
  <si>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</si>
  <si>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</si>
  <si>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</si>
  <si>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</si>
  <si>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</si>
  <si>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</si>
  <si>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</si>
  <si>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</si>
  <si>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</si>
  <si>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It has improved</t>
  </si>
  <si>
    <t>השתפר</t>
  </si>
  <si>
    <t>No change</t>
  </si>
  <si>
    <t>לא השתנה</t>
  </si>
  <si>
    <t>It has degraded</t>
  </si>
  <si>
    <t>נפגע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</si>
  <si>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</si>
  <si>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is it possible for Israelis and Palestinians to live together with full civic equality in a single state?</t>
    </r>
  </si>
  <si>
    <r>
      <rPr>
        <b/>
        <sz val="12"/>
        <color theme="1"/>
        <rFont val="Arial"/>
        <family val="2"/>
        <scheme val="minor"/>
      </rPr>
      <t>q9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</si>
  <si>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</si>
  <si>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</si>
  <si>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</si>
  <si>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</si>
  <si>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</si>
  <si>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</si>
  <si>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</si>
  <si>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</si>
  <si>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</si>
  <si>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</si>
  <si>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</si>
  <si>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</si>
  <si>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It’s possible</t>
  </si>
  <si>
    <t>יכולים</t>
  </si>
  <si>
    <t>It’s not possible</t>
  </si>
  <si>
    <t>לא יכולים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</si>
  <si>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</si>
  <si>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</si>
  <si>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</si>
  <si>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receive support from civil society organizations, such as associations and human rights organizations?</t>
    </r>
  </si>
  <si>
    <r>
      <rPr>
        <b/>
        <sz val="12"/>
        <color theme="1"/>
        <rFont val="Arial"/>
        <family val="2"/>
        <scheme val="minor"/>
      </rPr>
      <t>q10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</si>
  <si>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</si>
  <si>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</si>
  <si>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</si>
  <si>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</si>
  <si>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</si>
  <si>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</si>
  <si>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</si>
  <si>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</si>
  <si>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</si>
  <si>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</si>
  <si>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</si>
  <si>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</si>
  <si>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Yes, rarely</t>
  </si>
  <si>
    <t>כן לעיתים רחוקות</t>
  </si>
  <si>
    <t>Not at all</t>
  </si>
  <si>
    <t>בכלל 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</si>
  <si>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</si>
  <si>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Does taking Israeli citizens into captivity serve Palestinian nationalist aims?</t>
    </r>
  </si>
  <si>
    <r>
      <rPr>
        <b/>
        <sz val="12"/>
        <color theme="1"/>
        <rFont val="Arial"/>
        <family val="2"/>
        <scheme val="minor"/>
      </rPr>
      <t>q11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</si>
  <si>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</si>
  <si>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</si>
  <si>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</si>
  <si>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</si>
  <si>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</si>
  <si>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</si>
  <si>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</si>
  <si>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</si>
  <si>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</si>
  <si>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</si>
  <si>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</si>
  <si>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</si>
  <si>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</si>
  <si>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</si>
  <si>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</si>
  <si>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</si>
  <si>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</si>
  <si>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</si>
  <si>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</si>
  <si>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primarily identify?</t>
    </r>
  </si>
  <si>
    <r>
      <rPr>
        <b/>
        <sz val="12"/>
        <color theme="1"/>
        <rFont val="Arial"/>
        <family val="2"/>
        <scheme val="minor"/>
      </rPr>
      <t>q12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</si>
  <si>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</si>
  <si>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</si>
  <si>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</si>
  <si>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</si>
  <si>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</si>
  <si>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</si>
  <si>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</si>
  <si>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</si>
  <si>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</si>
  <si>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</si>
  <si>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</si>
  <si>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</si>
  <si>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Muslim</t>
  </si>
  <si>
    <t>מוסלמי/ת</t>
  </si>
  <si>
    <t>Palestinian</t>
  </si>
  <si>
    <t>פלסטיני/ת</t>
  </si>
  <si>
    <t>Arab</t>
  </si>
  <si>
    <t>ערבי</t>
  </si>
  <si>
    <t>Other</t>
  </si>
  <si>
    <t>אחר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</si>
  <si>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</si>
  <si>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given what happened afterwards, was the decision by Hamas regarding the events of October 7 right or wrong?</t>
    </r>
  </si>
  <si>
    <r>
      <rPr>
        <b/>
        <sz val="12"/>
        <color theme="1"/>
        <rFont val="Arial"/>
        <family val="2"/>
        <scheme val="minor"/>
      </rPr>
      <t>q13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</si>
  <si>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</si>
  <si>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</si>
  <si>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</si>
  <si>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</si>
  <si>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</si>
  <si>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</si>
  <si>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</si>
  <si>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</si>
  <si>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</si>
  <si>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</si>
  <si>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</si>
  <si>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</si>
  <si>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Right</t>
  </si>
  <si>
    <t>נכונה</t>
  </si>
  <si>
    <t>Wrong</t>
  </si>
  <si>
    <t>לא נכונה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</si>
  <si>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</si>
  <si>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</si>
  <si>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</si>
  <si>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two-state solution that would include Israeli recognition of a Palestinian state and Palestinian recognition of the State of Israel, a Palestinian capital in East Jerusalem, right of return to the State of Palestine, a territorial link between Gaza and the West Bank, and the end of mutual claims?</t>
    </r>
  </si>
  <si>
    <r>
      <rPr>
        <b/>
        <sz val="12"/>
        <color theme="1"/>
        <rFont val="Arial"/>
        <family val="2"/>
        <scheme val="minor"/>
      </rPr>
      <t>q14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</si>
  <si>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</si>
  <si>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</si>
  <si>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</si>
  <si>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</si>
  <si>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</si>
  <si>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</si>
  <si>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</si>
  <si>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</si>
  <si>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</si>
  <si>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</si>
  <si>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</si>
  <si>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</si>
  <si>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I support it</t>
  </si>
  <si>
    <t>תומך</t>
  </si>
  <si>
    <t>I’m against it</t>
  </si>
  <si>
    <t>מתנגד</t>
  </si>
  <si>
    <t>I have no opinion on this issue</t>
  </si>
  <si>
    <t>אין לי דעה בעניין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</si>
  <si>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</si>
  <si>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believe that the State of Israel will exist forever?</t>
    </r>
  </si>
  <si>
    <r>
      <rPr>
        <b/>
        <sz val="12"/>
        <color theme="1"/>
        <rFont val="Arial"/>
        <family val="2"/>
        <scheme val="minor"/>
      </rPr>
      <t>q15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</si>
  <si>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</si>
  <si>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</si>
  <si>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</si>
  <si>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</si>
  <si>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</si>
  <si>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</si>
  <si>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</si>
  <si>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</si>
  <si>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</si>
  <si>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</si>
  <si>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</si>
  <si>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</si>
  <si>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</si>
  <si>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</si>
  <si>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</si>
  <si>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</si>
  <si>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</si>
  <si>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</si>
  <si>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</si>
  <si>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does the State of Israel have the right to exist?</t>
    </r>
  </si>
  <si>
    <r>
      <rPr>
        <b/>
        <sz val="12"/>
        <color theme="1"/>
        <rFont val="Arial"/>
        <family val="2"/>
        <scheme val="minor"/>
      </rPr>
      <t>q16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</si>
  <si>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</si>
  <si>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</si>
  <si>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</si>
  <si>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</si>
  <si>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</si>
  <si>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</si>
  <si>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</si>
  <si>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</si>
  <si>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</si>
  <si>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</si>
  <si>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</si>
  <si>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</si>
  <si>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</si>
  <si>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</si>
  <si>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</si>
  <si>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</si>
  <si>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</si>
  <si>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</si>
  <si>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</si>
  <si>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solution do you hope for in terms of the Israeli-Palestinian conflict?</t>
    </r>
  </si>
  <si>
    <r>
      <rPr>
        <b/>
        <sz val="12"/>
        <color theme="1"/>
        <rFont val="Arial"/>
        <family val="2"/>
        <scheme val="minor"/>
      </rPr>
      <t>q17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</si>
  <si>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</si>
  <si>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</si>
  <si>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</si>
  <si>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</si>
  <si>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</si>
  <si>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</si>
  <si>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</si>
  <si>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</si>
  <si>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</si>
  <si>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</si>
  <si>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</si>
  <si>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</si>
  <si>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A two-state solution: Mutual recognition and a Palestinian state on the Bank and in the Strip, with a capital in East Jerusalem</t>
  </si>
  <si>
    <t>פתרון שתי מדינות: הכרה הדדית ומדינה פלסטינית בגדה וברצועה, שבירתה במזרח ירושלים</t>
  </si>
  <si>
    <t>A single Palestinian state between the Jordan River and the Mediterranean without Jews</t>
  </si>
  <si>
    <t>מדינה אחת פלסטינית בין הים לירדן ללא יהודים</t>
  </si>
  <si>
    <t>A single binational democratic state between the Jordan River and the Mediterranean that includes Arabs and Jews</t>
  </si>
  <si>
    <t>מדינה אחת דו-לאומית דמוקרטית בין הים לירדן הכוללת ערבים ויהודים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</si>
  <si>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</si>
  <si>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</si>
  <si>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</si>
  <si>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estimation, in the area between the Jordan River and the Mediterranean (the West Bank + the Gaza Strip + Israel), there are currently:</t>
    </r>
  </si>
  <si>
    <r>
      <rPr>
        <b/>
        <sz val="12"/>
        <color theme="1"/>
        <rFont val="Arial"/>
        <family val="2"/>
        <scheme val="minor"/>
      </rPr>
      <t>q18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</si>
  <si>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</si>
  <si>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</si>
  <si>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</si>
  <si>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</si>
  <si>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</si>
  <si>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</si>
  <si>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</si>
  <si>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</si>
  <si>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</si>
  <si>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</si>
  <si>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</si>
  <si>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</si>
  <si>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More Arabs than Jews</t>
  </si>
  <si>
    <t>יותר ערבים מיהודים</t>
  </si>
  <si>
    <t>About the same number of Jews and Arabs</t>
  </si>
  <si>
    <t>בערך אותו מספר של יהודים וערבים</t>
  </si>
  <si>
    <t>More Jews than Arabs</t>
  </si>
  <si>
    <t>יותר יהודים מערבים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</si>
  <si>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</si>
  <si>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</si>
  <si>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</si>
  <si>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regional treaty with the participation of Israel, the Palestinians, and the Arab states, in the framework of which a Palestinian state would be established?</t>
    </r>
  </si>
  <si>
    <r>
      <rPr>
        <b/>
        <sz val="12"/>
        <color theme="1"/>
        <rFont val="Arial"/>
        <family val="2"/>
        <scheme val="minor"/>
      </rPr>
      <t>q19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</si>
  <si>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</si>
  <si>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</si>
  <si>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</si>
  <si>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</si>
  <si>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</si>
  <si>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</si>
  <si>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</si>
  <si>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</si>
  <si>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</si>
  <si>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</si>
  <si>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</si>
  <si>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</si>
  <si>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</si>
  <si>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</si>
  <si>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</si>
  <si>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</si>
  <si>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</si>
  <si>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</si>
  <si>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</si>
  <si>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will the war end?</t>
    </r>
  </si>
  <si>
    <r>
      <rPr>
        <b/>
        <sz val="12"/>
        <color theme="1"/>
        <rFont val="Arial"/>
        <family val="2"/>
        <scheme val="minor"/>
      </rPr>
      <t>q20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</si>
  <si>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</si>
  <si>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</si>
  <si>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</si>
  <si>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</si>
  <si>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</si>
  <si>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</si>
  <si>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</si>
  <si>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</si>
  <si>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</si>
  <si>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</si>
  <si>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</si>
  <si>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</si>
  <si>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With a Hamas victory</t>
  </si>
  <si>
    <t>בניצחון חמאס</t>
  </si>
  <si>
    <t>With Israel’s victory</t>
  </si>
  <si>
    <t>בניצחון ישראל</t>
  </si>
  <si>
    <t>With a loss for both sides</t>
  </si>
  <si>
    <t>בהפסד של שני הצדדים</t>
  </si>
  <si>
    <t>With neither side victorious</t>
  </si>
  <si>
    <t>ללא ניצחון של אף צד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</si>
  <si>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</si>
  <si>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</si>
  <si>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</si>
  <si>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the wake of October 7 and the war in Gaza, do you believe it is possible to bring down the State of Israel?</t>
    </r>
  </si>
  <si>
    <r>
      <rPr>
        <b/>
        <sz val="12"/>
        <color theme="1"/>
        <rFont val="Arial"/>
        <family val="2"/>
        <scheme val="minor"/>
      </rPr>
      <t>q21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</si>
  <si>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</si>
  <si>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</si>
  <si>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</si>
  <si>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</si>
  <si>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</si>
  <si>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</si>
  <si>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</si>
  <si>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</si>
  <si>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</si>
  <si>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</si>
  <si>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</si>
  <si>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</si>
  <si>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It can be destroyed</t>
  </si>
  <si>
    <t>ניתן להשמיד</t>
  </si>
  <si>
    <t>It can’t be destroyed</t>
  </si>
  <si>
    <t>לא ניתן להשמיד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</si>
  <si>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</si>
  <si>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</si>
  <si>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</si>
  <si>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the claim that the escalated armed struggle is a hard road but should be continued for the sake of a future victory?</t>
    </r>
  </si>
  <si>
    <r>
      <rPr>
        <b/>
        <sz val="12"/>
        <color theme="1"/>
        <rFont val="Arial"/>
        <family val="2"/>
        <scheme val="minor"/>
      </rPr>
      <t>q22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</si>
  <si>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</si>
  <si>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</si>
  <si>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</si>
  <si>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</si>
  <si>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</si>
  <si>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</si>
  <si>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</si>
  <si>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</si>
  <si>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</si>
  <si>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</si>
  <si>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</si>
  <si>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</si>
  <si>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</si>
  <si>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</si>
  <si>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</si>
  <si>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</si>
  <si>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</si>
  <si>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</si>
  <si>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</si>
  <si>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which party should administer the Gaza Strip after the end of the war?</t>
    </r>
  </si>
  <si>
    <r>
      <rPr>
        <b/>
        <sz val="12"/>
        <color theme="1"/>
        <rFont val="Arial"/>
        <family val="2"/>
        <scheme val="minor"/>
      </rPr>
      <t>q23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</si>
  <si>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</si>
  <si>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</si>
  <si>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</si>
  <si>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</si>
  <si>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</si>
  <si>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</si>
  <si>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</si>
  <si>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</si>
  <si>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</si>
  <si>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</si>
  <si>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</si>
  <si>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</si>
  <si>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A unity government composed of Fatah and Hamas</t>
  </si>
  <si>
    <t>ממשלת אחדות של פת"ח וחמאס</t>
  </si>
  <si>
    <t xml:space="preserve">The Palestinian Authority </t>
  </si>
  <si>
    <t xml:space="preserve">הרשות הפלסטינית </t>
  </si>
  <si>
    <t>A technocratic regime (neither Fatah nor Hamas) supervised by Arab states</t>
  </si>
  <si>
    <t>מנהל טכנוקרטים (לא פת"ח ולא חמאס) בפיקוח מדינות ערב</t>
  </si>
  <si>
    <t>Hamas rule must continue</t>
  </si>
  <si>
    <t>שלטון חמאס צריך להימשך</t>
  </si>
  <si>
    <t>Residents of the Gaza Strip will choose their representatives in elections</t>
  </si>
  <si>
    <t>תושבי רצועת עזה יחליטו מי ייצג אותם באמצעות בחירות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</si>
  <si>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</si>
  <si>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</si>
  <si>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</si>
  <si>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If the Palestinian Authority held elections today, who would you vote for?</t>
    </r>
  </si>
  <si>
    <r>
      <rPr>
        <b/>
        <sz val="12"/>
        <color theme="1"/>
        <rFont val="Arial"/>
        <family val="2"/>
        <scheme val="minor"/>
      </rPr>
      <t>q24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</si>
  <si>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</si>
  <si>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</si>
  <si>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</si>
  <si>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</si>
  <si>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</si>
  <si>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</si>
  <si>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</si>
  <si>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</si>
  <si>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</si>
  <si>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</si>
  <si>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</si>
  <si>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</si>
  <si>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Fatah</t>
  </si>
  <si>
    <t>פת"ח</t>
  </si>
  <si>
    <t>Hamas</t>
  </si>
  <si>
    <t>חמאס</t>
  </si>
  <si>
    <t>Mustafa Barghouti (The Palestinian National Initiative)</t>
  </si>
  <si>
    <t>מוסטפא אלברגותי ( היוזמה הלאומית הפלסטינית)</t>
  </si>
  <si>
    <t>Marwan Barghouti (a notable leader of the Fatah movement)</t>
  </si>
  <si>
    <t>מרואן אלברגותי ( ממנהיגיה הבולטים של תנועת פת"ח )</t>
  </si>
  <si>
    <t>The democratic front</t>
  </si>
  <si>
    <t>החזית הדמוקרטית</t>
  </si>
  <si>
    <t>Independent personalities unaffiliated with the factions</t>
  </si>
  <si>
    <t>דמויות עצמאיות שאינן שייכות לפלגים</t>
  </si>
  <si>
    <t>Bashar Al Masri (businessman)</t>
  </si>
  <si>
    <t>בשאר אלמסרי (איש עסקים)</t>
  </si>
  <si>
    <t>I don’t know</t>
  </si>
  <si>
    <t>לא יודע</t>
  </si>
  <si>
    <t>I will not vote</t>
  </si>
  <si>
    <t>לא אצביע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</si>
  <si>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</si>
  <si>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Do you support disarming Hamas in order to end the war?  </t>
    </r>
  </si>
  <si>
    <r>
      <rPr>
        <b/>
        <sz val="12"/>
        <color theme="1"/>
        <rFont val="Arial"/>
        <family val="2"/>
        <scheme val="minor"/>
      </rPr>
      <t>q25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</si>
  <si>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</si>
  <si>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Much greater than average</t>
    </r>
  </si>
  <si>
    <r>
      <rPr>
        <b/>
        <sz val="12"/>
        <color theme="1"/>
        <rFont val="Arial"/>
        <family val="2"/>
        <scheme val="minor"/>
      </rPr>
      <t xml:space="preserve"> Above average</t>
    </r>
  </si>
  <si>
    <r>
      <rPr>
        <b/>
        <sz val="12"/>
        <color theme="1"/>
        <rFont val="Arial"/>
        <family val="2"/>
        <scheme val="minor"/>
      </rPr>
      <t>Similar to the average</t>
    </r>
  </si>
  <si>
    <r>
      <rPr>
        <b/>
        <sz val="12"/>
        <color theme="1"/>
        <rFont val="Arial"/>
        <family val="2"/>
        <scheme val="minor"/>
      </rPr>
      <t>Below average</t>
    </r>
  </si>
  <si>
    <r>
      <rPr>
        <b/>
        <sz val="12"/>
        <color theme="1"/>
        <rFont val="Arial"/>
        <family val="2"/>
        <scheme val="minor"/>
      </rPr>
      <t>Far below average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</si>
  <si>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</si>
  <si>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הרבה מעל ללמוצע</t>
    </r>
  </si>
  <si>
    <r>
      <rPr>
        <b/>
        <sz val="11"/>
        <color rgb="FFFFFFFF"/>
        <rFont val="Calibri"/>
      </rPr>
      <t xml:space="preserve"> מעל ללמוצע</t>
    </r>
  </si>
  <si>
    <r>
      <rPr>
        <b/>
        <sz val="11"/>
        <color rgb="FFFFFFFF"/>
        <rFont val="Calibri"/>
      </rPr>
      <t>דומה לממוצע</t>
    </r>
  </si>
  <si>
    <r>
      <rPr>
        <b/>
        <sz val="11"/>
        <color rgb="FFFFFFFF"/>
        <rFont val="Calibri"/>
      </rPr>
      <t>מתחת  לממוצע</t>
    </r>
  </si>
  <si>
    <r>
      <rPr>
        <b/>
        <sz val="11"/>
        <color rgb="FFFFFFFF"/>
        <rFont val="Calibri"/>
      </rPr>
      <t>הרבה מתחת  לממוצע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</si>
  <si>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</si>
  <si>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</si>
  <si>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</si>
  <si>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</si>
  <si>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</si>
  <si>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</si>
  <si>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</si>
  <si>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did the Hamas attack on October 7 help or harm the chances of establishing an independent Palestinian state?</t>
    </r>
  </si>
  <si>
    <r>
      <rPr>
        <b/>
        <sz val="12"/>
        <color theme="1"/>
        <rFont val="Arial"/>
        <family val="2"/>
        <scheme val="minor"/>
      </rPr>
      <t>q1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</si>
  <si>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</si>
  <si>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</si>
  <si>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</si>
  <si>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</si>
  <si>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</si>
  <si>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</si>
  <si>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</si>
  <si>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</si>
  <si>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</si>
  <si>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</si>
  <si>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It helped the chances of establishing a Palestinian state</t>
  </si>
  <si>
    <t>קידמה הקמת מדינה פלסטינית</t>
  </si>
  <si>
    <t>It harmed the chances of establishing a Palestinian state</t>
  </si>
  <si>
    <t>פגעה בהקמת מדינה פלסטינית</t>
  </si>
  <si>
    <t>It did not have an effect</t>
  </si>
  <si>
    <t>לא השפיעה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</si>
  <si>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</si>
  <si>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</si>
  <si>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</si>
  <si>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what is the best way to end the occupation and create an independent state?</t>
    </r>
  </si>
  <si>
    <r>
      <rPr>
        <b/>
        <sz val="12"/>
        <color theme="1"/>
        <rFont val="Arial"/>
        <family val="2"/>
        <scheme val="minor"/>
      </rPr>
      <t>q2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</si>
  <si>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</si>
  <si>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</si>
  <si>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</si>
  <si>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</si>
  <si>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</si>
  <si>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</si>
  <si>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</si>
  <si>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</si>
  <si>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</si>
  <si>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</si>
  <si>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Negotiations</t>
  </si>
  <si>
    <t>משא ומתן</t>
  </si>
  <si>
    <t>Unarmed popular resistance</t>
  </si>
  <si>
    <t>התנגדות עממית לא חמושה</t>
  </si>
  <si>
    <t>Armed resistance</t>
  </si>
  <si>
    <t>התנגדות חמושה</t>
  </si>
  <si>
    <t>Unity among political factions</t>
  </si>
  <si>
    <t>אחדות מפלגות פוליטיות</t>
  </si>
  <si>
    <t>No opinion on the subject/Don’t know</t>
  </si>
  <si>
    <t>אין דעה בעניין/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</si>
  <si>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</si>
  <si>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In your opinion, what change in the Palestinian Authority is most necessary in order for it to lead to a Palestinian state? </t>
    </r>
  </si>
  <si>
    <r>
      <rPr>
        <b/>
        <sz val="12"/>
        <color theme="1"/>
        <rFont val="Arial"/>
        <family val="2"/>
        <scheme val="minor"/>
      </rPr>
      <t>q3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</si>
  <si>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</si>
  <si>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</si>
  <si>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</si>
  <si>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</si>
  <si>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</si>
  <si>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</si>
  <si>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</si>
  <si>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</si>
  <si>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</si>
  <si>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</si>
  <si>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Holding elections, a change of leadership, and administrative reforms</t>
  </si>
  <si>
    <t>קיום בחירות, שינוי ההנהגה ורפורמה מנהלית</t>
  </si>
  <si>
    <t>A war on corruption and internal reforms</t>
  </si>
  <si>
    <t>מלחמה בשחיתות ורפורמה פנימית</t>
  </si>
  <si>
    <t>Unity and reconciliation between factions</t>
  </si>
  <si>
    <t>אחדות ופיוס בין הפלגים</t>
  </si>
  <si>
    <t>Changes to the political and strategic approach</t>
  </si>
  <si>
    <t>שינויים בגישה הפוליטית והאסטרטגית</t>
  </si>
  <si>
    <t>Economic reform</t>
  </si>
  <si>
    <t>רפורמה כלכלית</t>
  </si>
  <si>
    <t>Other/Miscellaneous</t>
  </si>
  <si>
    <t>אחר/ שונות</t>
  </si>
  <si>
    <t>No change is necessary/I don’t know</t>
  </si>
  <si>
    <t>לא נדרש שינוי/ 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</si>
  <si>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</si>
  <si>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Given the war in Gaza since the 7th of October, are you concerned that cities in the West Bank could be destroyed, as occurred in Gaza? </t>
    </r>
  </si>
  <si>
    <r>
      <rPr>
        <b/>
        <sz val="12"/>
        <color theme="1"/>
        <rFont val="Arial"/>
        <family val="2"/>
        <scheme val="minor"/>
      </rPr>
      <t>q4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</si>
  <si>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</si>
  <si>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</si>
  <si>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</si>
  <si>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</si>
  <si>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</si>
  <si>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</si>
  <si>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</si>
  <si>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</si>
  <si>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</si>
  <si>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</si>
  <si>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Very concerned</t>
  </si>
  <si>
    <t>חושש מאוד</t>
  </si>
  <si>
    <t>Fairly concerned</t>
  </si>
  <si>
    <t>די חושש</t>
  </si>
  <si>
    <t>Not really concerned</t>
  </si>
  <si>
    <t>די לא חושש</t>
  </si>
  <si>
    <t>Not concerned at all</t>
  </si>
  <si>
    <t>לא חושש כלל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</si>
  <si>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</si>
  <si>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is your view of the claim that the escalated armed struggle has failed and the diplomatic struggle in the international arena should be the focus?</t>
    </r>
  </si>
  <si>
    <r>
      <rPr>
        <b/>
        <sz val="12"/>
        <color theme="1"/>
        <rFont val="Arial"/>
        <family val="2"/>
        <scheme val="minor"/>
      </rPr>
      <t>q5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</si>
  <si>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</si>
  <si>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</si>
  <si>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</si>
  <si>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</si>
  <si>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</si>
  <si>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</si>
  <si>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</si>
  <si>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</si>
  <si>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</si>
  <si>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</si>
  <si>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Agree</t>
  </si>
  <si>
    <t>מסכים</t>
  </si>
  <si>
    <t>Do not agree</t>
  </si>
  <si>
    <t>לא מסכים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</si>
  <si>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</si>
  <si>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</si>
  <si>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</si>
  <si>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the Arab states have a critical role to play in the establishment of a Palestinian state?</t>
    </r>
  </si>
  <si>
    <r>
      <rPr>
        <b/>
        <sz val="12"/>
        <color theme="1"/>
        <rFont val="Arial"/>
        <family val="2"/>
        <scheme val="minor"/>
      </rPr>
      <t>q6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</si>
  <si>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</si>
  <si>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</si>
  <si>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</si>
  <si>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</si>
  <si>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</si>
  <si>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</si>
  <si>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</si>
  <si>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</si>
  <si>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</si>
  <si>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</si>
  <si>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Yes</t>
  </si>
  <si>
    <t>כן</t>
  </si>
  <si>
    <t>No</t>
  </si>
  <si>
    <t>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</si>
  <si>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</si>
  <si>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do you see the steps taken to normalize Israel’s relations with Arab states?</t>
    </r>
  </si>
  <si>
    <r>
      <rPr>
        <b/>
        <sz val="12"/>
        <color theme="1"/>
        <rFont val="Arial"/>
        <family val="2"/>
        <scheme val="minor"/>
      </rPr>
      <t>q7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</si>
  <si>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</si>
  <si>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</si>
  <si>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</si>
  <si>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</si>
  <si>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</si>
  <si>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</si>
  <si>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</si>
  <si>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</si>
  <si>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</si>
  <si>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</si>
  <si>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It is a betrayal of the Palestinians</t>
  </si>
  <si>
    <t>בגידה בפלסטינים</t>
  </si>
  <si>
    <t xml:space="preserve">It helps achieve the goal of establishing a Palestinian state </t>
  </si>
  <si>
    <t xml:space="preserve">מסייע ליעד של הקמת מדינה פלסטינית </t>
  </si>
  <si>
    <t>It is a legitimate step on the part of those states</t>
  </si>
  <si>
    <t>מהלך לגיטימי של אותן מדינות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</si>
  <si>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</si>
  <si>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</si>
  <si>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</si>
  <si>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has your financial situation changed since October 7?</t>
    </r>
  </si>
  <si>
    <r>
      <rPr>
        <b/>
        <sz val="12"/>
        <color theme="1"/>
        <rFont val="Arial"/>
        <family val="2"/>
        <scheme val="minor"/>
      </rPr>
      <t>q8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</si>
  <si>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</si>
  <si>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</si>
  <si>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</si>
  <si>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</si>
  <si>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</si>
  <si>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</si>
  <si>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</si>
  <si>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</si>
  <si>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</si>
  <si>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</si>
  <si>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It has improved</t>
  </si>
  <si>
    <t>השתפר</t>
  </si>
  <si>
    <t>No change</t>
  </si>
  <si>
    <t>לא השתנה</t>
  </si>
  <si>
    <t>It has degraded</t>
  </si>
  <si>
    <t>נפגע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</si>
  <si>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</si>
  <si>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is it possible for Israelis and Palestinians to live together with full civic equality in a single state?</t>
    </r>
  </si>
  <si>
    <r>
      <rPr>
        <b/>
        <sz val="12"/>
        <color theme="1"/>
        <rFont val="Arial"/>
        <family val="2"/>
        <scheme val="minor"/>
      </rPr>
      <t>q9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</si>
  <si>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</si>
  <si>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</si>
  <si>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</si>
  <si>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</si>
  <si>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</si>
  <si>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</si>
  <si>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</si>
  <si>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</si>
  <si>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</si>
  <si>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</si>
  <si>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It’s possible</t>
  </si>
  <si>
    <t>יכולים</t>
  </si>
  <si>
    <t>It’s not possible</t>
  </si>
  <si>
    <t>לא יכולים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</si>
  <si>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</si>
  <si>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</si>
  <si>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</si>
  <si>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receive support from civil society organizations, such as associations and human rights organizations?</t>
    </r>
  </si>
  <si>
    <r>
      <rPr>
        <b/>
        <sz val="12"/>
        <color theme="1"/>
        <rFont val="Arial"/>
        <family val="2"/>
        <scheme val="minor"/>
      </rPr>
      <t>q10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</si>
  <si>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</si>
  <si>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</si>
  <si>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</si>
  <si>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</si>
  <si>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</si>
  <si>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</si>
  <si>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</si>
  <si>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</si>
  <si>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</si>
  <si>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</si>
  <si>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Yes, rarely</t>
  </si>
  <si>
    <t>כן לעיתים רחוקות</t>
  </si>
  <si>
    <t>Not at all</t>
  </si>
  <si>
    <t>בכלל לא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</si>
  <si>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</si>
  <si>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Does taking Israeli citizens into captivity serve Palestinian nationalist aims?</t>
    </r>
  </si>
  <si>
    <r>
      <rPr>
        <b/>
        <sz val="12"/>
        <color theme="1"/>
        <rFont val="Arial"/>
        <family val="2"/>
        <scheme val="minor"/>
      </rPr>
      <t>q11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</si>
  <si>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</si>
  <si>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</si>
  <si>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</si>
  <si>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</si>
  <si>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</si>
  <si>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</si>
  <si>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</si>
  <si>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</si>
  <si>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</si>
  <si>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</si>
  <si>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</si>
  <si>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</si>
  <si>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</si>
  <si>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</si>
  <si>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</si>
  <si>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</si>
  <si>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</si>
  <si>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given what happened afterwards, was the decision by Hamas regarding the events of October 7 right or wrong?</t>
    </r>
  </si>
  <si>
    <r>
      <rPr>
        <b/>
        <sz val="12"/>
        <color theme="1"/>
        <rFont val="Arial"/>
        <family val="2"/>
        <scheme val="minor"/>
      </rPr>
      <t>q13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</si>
  <si>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</si>
  <si>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</si>
  <si>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</si>
  <si>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</si>
  <si>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</si>
  <si>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</si>
  <si>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</si>
  <si>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</si>
  <si>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</si>
  <si>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</si>
  <si>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Right</t>
  </si>
  <si>
    <t>נכונה</t>
  </si>
  <si>
    <t>Wrong</t>
  </si>
  <si>
    <t>לא נכונה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</si>
  <si>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</si>
  <si>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</si>
  <si>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</si>
  <si>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two-state solution that would include Israeli recognition of a Palestinian state and Palestinian recognition of the State of Israel, a Palestinian capital in East Jerusalem, right of return to the State of Palestine, a territorial link between Gaza and the West Bank, and the end of mutual claims?</t>
    </r>
  </si>
  <si>
    <r>
      <rPr>
        <b/>
        <sz val="12"/>
        <color theme="1"/>
        <rFont val="Arial"/>
        <family val="2"/>
        <scheme val="minor"/>
      </rPr>
      <t>q14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</si>
  <si>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</si>
  <si>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</si>
  <si>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</si>
  <si>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</si>
  <si>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</si>
  <si>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</si>
  <si>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</si>
  <si>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</si>
  <si>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</si>
  <si>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</si>
  <si>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I support it</t>
  </si>
  <si>
    <t>תומך</t>
  </si>
  <si>
    <t>I’m against it</t>
  </si>
  <si>
    <t>מתנגד</t>
  </si>
  <si>
    <t>I have no opinion on this issue</t>
  </si>
  <si>
    <t>אין לי דעה בעניין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</si>
  <si>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</si>
  <si>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believe that the State of Israel will exist forever?</t>
    </r>
  </si>
  <si>
    <r>
      <rPr>
        <b/>
        <sz val="12"/>
        <color theme="1"/>
        <rFont val="Arial"/>
        <family val="2"/>
        <scheme val="minor"/>
      </rPr>
      <t>q15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</si>
  <si>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</si>
  <si>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</si>
  <si>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</si>
  <si>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</si>
  <si>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</si>
  <si>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</si>
  <si>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</si>
  <si>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</si>
  <si>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</si>
  <si>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</si>
  <si>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</si>
  <si>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</si>
  <si>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</si>
  <si>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</si>
  <si>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</si>
  <si>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</si>
  <si>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</si>
  <si>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does the State of Israel have the right to exist?</t>
    </r>
  </si>
  <si>
    <r>
      <rPr>
        <b/>
        <sz val="12"/>
        <color theme="1"/>
        <rFont val="Arial"/>
        <family val="2"/>
        <scheme val="minor"/>
      </rPr>
      <t>q16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</si>
  <si>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</si>
  <si>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</si>
  <si>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</si>
  <si>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</si>
  <si>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</si>
  <si>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</si>
  <si>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</si>
  <si>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</si>
  <si>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</si>
  <si>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</si>
  <si>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Yes</t>
  </si>
  <si>
    <t>כן</t>
  </si>
  <si>
    <t>No</t>
  </si>
  <si>
    <t>לא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</si>
  <si>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</si>
  <si>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</si>
  <si>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</si>
  <si>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What solution do you hope for in terms of the Israeli-Palestinian conflict?</t>
    </r>
  </si>
  <si>
    <r>
      <rPr>
        <b/>
        <sz val="12"/>
        <color theme="1"/>
        <rFont val="Arial"/>
        <family val="2"/>
        <scheme val="minor"/>
      </rPr>
      <t>q17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</si>
  <si>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</si>
  <si>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</si>
  <si>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</si>
  <si>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</si>
  <si>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</si>
  <si>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</si>
  <si>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</si>
  <si>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</si>
  <si>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</si>
  <si>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</si>
  <si>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A two-state solution: Mutual recognition and a Palestinian state on the Bank and in the Strip, with a capital in East Jerusalem</t>
  </si>
  <si>
    <t>פתרון שתי מדינות: הכרה הדדית ומדינה פלסטינית בגדה וברצועה, שבירתה במזרח ירושלים</t>
  </si>
  <si>
    <t>A single Palestinian state between the Jordan River and the Mediterranean without Jews</t>
  </si>
  <si>
    <t>מדינה אחת פלסטינית בין הים לירדן ללא יהודים</t>
  </si>
  <si>
    <t>A single binational democratic state between the Jordan River and the Mediterranean that includes Arabs and Jews</t>
  </si>
  <si>
    <t>מדינה אחת דו-לאומית דמוקרטית בין הים לירדן הכוללת ערבים ויהודים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</si>
  <si>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</si>
  <si>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</si>
  <si>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</si>
  <si>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estimation, in the area between the Jordan River and the Mediterranean (the West Bank + the Gaza Strip + Israel), there are currently:</t>
    </r>
  </si>
  <si>
    <r>
      <rPr>
        <b/>
        <sz val="12"/>
        <color theme="1"/>
        <rFont val="Arial"/>
        <family val="2"/>
        <scheme val="minor"/>
      </rPr>
      <t>q18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</si>
  <si>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</si>
  <si>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</si>
  <si>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</si>
  <si>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</si>
  <si>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</si>
  <si>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</si>
  <si>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</si>
  <si>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</si>
  <si>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</si>
  <si>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</si>
  <si>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More Arabs than Jews</t>
  </si>
  <si>
    <t>יותר ערבים מיהודים</t>
  </si>
  <si>
    <t>About the same number of Jews and Arabs</t>
  </si>
  <si>
    <t>בערך אותו מספר של יהודים וערבים</t>
  </si>
  <si>
    <t>More Jews than Arabs</t>
  </si>
  <si>
    <t>יותר יהודים מערבים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</si>
  <si>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</si>
  <si>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</si>
  <si>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</si>
  <si>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a regional treaty with the participation of Israel, the Palestinians, and the Arab states, in the framework of which a Palestinian state would be established?</t>
    </r>
  </si>
  <si>
    <r>
      <rPr>
        <b/>
        <sz val="12"/>
        <color theme="1"/>
        <rFont val="Arial"/>
        <family val="2"/>
        <scheme val="minor"/>
      </rPr>
      <t>q19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</si>
  <si>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</si>
  <si>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</si>
  <si>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</si>
  <si>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</si>
  <si>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</si>
  <si>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</si>
  <si>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</si>
  <si>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</si>
  <si>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</si>
  <si>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</si>
  <si>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</si>
  <si>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</si>
  <si>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</si>
  <si>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</si>
  <si>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</si>
  <si>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</si>
  <si>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</si>
  <si>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How will the war end?</t>
    </r>
  </si>
  <si>
    <r>
      <rPr>
        <b/>
        <sz val="12"/>
        <color theme="1"/>
        <rFont val="Arial"/>
        <family val="2"/>
        <scheme val="minor"/>
      </rPr>
      <t>q20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</si>
  <si>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</si>
  <si>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</si>
  <si>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</si>
  <si>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</si>
  <si>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</si>
  <si>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</si>
  <si>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</si>
  <si>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</si>
  <si>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</si>
  <si>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</si>
  <si>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With a Hamas victory</t>
  </si>
  <si>
    <t>בניצחון חמאס</t>
  </si>
  <si>
    <t>With Israel’s victory</t>
  </si>
  <si>
    <t>בניצחון ישראל</t>
  </si>
  <si>
    <t>With a loss for both sides</t>
  </si>
  <si>
    <t>בהפסד של שני הצדדים</t>
  </si>
  <si>
    <t>With neither side victorious</t>
  </si>
  <si>
    <t>ללא ניצחון של אף צד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</si>
  <si>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</si>
  <si>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</si>
  <si>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</si>
  <si>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the wake of October 7 and the war in Gaza, do you believe it is possible to bring down the State of Israel?</t>
    </r>
  </si>
  <si>
    <r>
      <rPr>
        <b/>
        <sz val="12"/>
        <color theme="1"/>
        <rFont val="Arial"/>
        <family val="2"/>
        <scheme val="minor"/>
      </rPr>
      <t>q21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</si>
  <si>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</si>
  <si>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</si>
  <si>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</si>
  <si>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</si>
  <si>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</si>
  <si>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</si>
  <si>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</si>
  <si>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</si>
  <si>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</si>
  <si>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</si>
  <si>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It can be destroyed</t>
  </si>
  <si>
    <t>ניתן להשמיד</t>
  </si>
  <si>
    <t>It can’t be destroyed</t>
  </si>
  <si>
    <t>לא ניתן להשמיד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</si>
  <si>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</si>
  <si>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</si>
  <si>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</si>
  <si>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Do you support the claim that the escalated armed struggle is a hard road but should be continued for the sake of a future victory?</t>
    </r>
  </si>
  <si>
    <r>
      <rPr>
        <b/>
        <sz val="12"/>
        <color theme="1"/>
        <rFont val="Arial"/>
        <family val="2"/>
        <scheme val="minor"/>
      </rPr>
      <t>q22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</si>
  <si>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</si>
  <si>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</si>
  <si>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</si>
  <si>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</si>
  <si>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</si>
  <si>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</si>
  <si>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</si>
  <si>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</si>
  <si>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</si>
  <si>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</si>
  <si>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</si>
  <si>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</si>
  <si>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</si>
  <si>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</si>
  <si>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</si>
  <si>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</si>
  <si>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</si>
  <si>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In your opinion, which party should administer the Gaza Strip after the end of the war?</t>
    </r>
  </si>
  <si>
    <r>
      <rPr>
        <b/>
        <sz val="12"/>
        <color theme="1"/>
        <rFont val="Arial"/>
        <family val="2"/>
        <scheme val="minor"/>
      </rPr>
      <t>q23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</si>
  <si>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</si>
  <si>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</si>
  <si>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</si>
  <si>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</si>
  <si>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</si>
  <si>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</si>
  <si>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</si>
  <si>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</si>
  <si>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</si>
  <si>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</si>
  <si>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A unity government composed of Fatah and Hamas</t>
  </si>
  <si>
    <t>ממשלת אחדות של פת"ח וחמאס</t>
  </si>
  <si>
    <t xml:space="preserve">The Palestinian Authority </t>
  </si>
  <si>
    <t xml:space="preserve">הרשות הפלסטינית </t>
  </si>
  <si>
    <t>A technocratic regime (neither Fatah nor Hamas) supervised by Arab states</t>
  </si>
  <si>
    <t>מנהל טכנוקרטים (לא פת"ח ולא חמאס) בפיקוח מדינות ערב</t>
  </si>
  <si>
    <t>Hamas rule must continue</t>
  </si>
  <si>
    <t>שלטון חמאס צריך להימשך</t>
  </si>
  <si>
    <t>Residents of the Gaza Strip will choose their representatives in elections</t>
  </si>
  <si>
    <t>תושבי רצועת עזה יחליטו מי ייצג אותם באמצעות בחירות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</si>
  <si>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</si>
  <si>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</si>
  <si>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</si>
  <si>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>If the Palestinian Authority held elections today, who would you vote for?</t>
    </r>
  </si>
  <si>
    <r>
      <rPr>
        <b/>
        <sz val="12"/>
        <color theme="1"/>
        <rFont val="Arial"/>
        <family val="2"/>
        <scheme val="minor"/>
      </rPr>
      <t>q24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</si>
  <si>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</si>
  <si>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</si>
  <si>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</si>
  <si>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</si>
  <si>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</si>
  <si>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</si>
  <si>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</si>
  <si>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</si>
  <si>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</si>
  <si>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</si>
  <si>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Fatah</t>
  </si>
  <si>
    <t>פת"ח</t>
  </si>
  <si>
    <t>Hamas</t>
  </si>
  <si>
    <t>חמאס</t>
  </si>
  <si>
    <t>Mustafa Barghouti (The Palestinian National Initiative)</t>
  </si>
  <si>
    <t>מוסטפא אלברגותי ( היוזמה הלאומית הפלסטינית)</t>
  </si>
  <si>
    <t>Marwan Barghouti (a notable leader of the Fatah movement)</t>
  </si>
  <si>
    <t>מרואן אלברגותי ( ממנהיגיה הבולטים של תנועת פת"ח )</t>
  </si>
  <si>
    <t>The democratic front</t>
  </si>
  <si>
    <t>החזית הדמוקרטית</t>
  </si>
  <si>
    <t>Independent personalities unaffiliated with the factions</t>
  </si>
  <si>
    <t>דמויות עצמאיות שאינן שייכות לפלגים</t>
  </si>
  <si>
    <t>Bashar Al Masri (businessman)</t>
  </si>
  <si>
    <t>בשאר אלמסרי (איש עסקים)</t>
  </si>
  <si>
    <t>I don’t know</t>
  </si>
  <si>
    <t>לא יודע</t>
  </si>
  <si>
    <t>I will not vote</t>
  </si>
  <si>
    <t>לא אצביע</t>
  </si>
  <si>
    <r>
      <rPr>
        <b/>
        <sz val="11"/>
        <color theme="1"/>
        <rFont val="Arial"/>
        <family val="2"/>
        <scheme val="minor"/>
      </rPr>
      <t>Total</t>
    </r>
  </si>
  <si>
    <r>
      <rPr>
        <b/>
        <sz val="11"/>
        <color theme="1"/>
        <rFont val="Arial"/>
        <family val="2"/>
        <scheme val="minor"/>
      </rPr>
      <t xml:space="preserve">Do you support disarming Hamas in order to end the war?  </t>
    </r>
  </si>
  <si>
    <r>
      <rPr>
        <b/>
        <sz val="12"/>
        <color theme="1"/>
        <rFont val="Arial"/>
        <family val="2"/>
        <scheme val="minor"/>
      </rPr>
      <t>q25</t>
    </r>
  </si>
  <si>
    <r>
      <rPr>
        <b/>
        <sz val="12"/>
        <color theme="1"/>
        <rFont val="Arial"/>
        <family val="2"/>
        <scheme val="minor"/>
      </rPr>
      <t>Number</t>
    </r>
  </si>
  <si>
    <r>
      <rPr>
        <b/>
        <sz val="12"/>
        <color theme="1"/>
        <rFont val="Arial"/>
        <family val="2"/>
        <scheme val="minor"/>
      </rPr>
      <t>Muslim</t>
    </r>
  </si>
  <si>
    <r>
      <rPr>
        <b/>
        <sz val="12"/>
        <color theme="1"/>
        <rFont val="Arial"/>
        <family val="2"/>
        <scheme val="minor"/>
      </rPr>
      <t>Palestinian</t>
    </r>
  </si>
  <si>
    <r>
      <rPr>
        <b/>
        <sz val="12"/>
        <color theme="1"/>
        <rFont val="Arial"/>
        <family val="2"/>
        <scheme val="minor"/>
      </rPr>
      <t>Arab</t>
    </r>
  </si>
  <si>
    <r>
      <rPr>
        <b/>
        <sz val="12"/>
        <color theme="1"/>
        <rFont val="Arial"/>
        <family val="2"/>
        <scheme val="minor"/>
      </rPr>
      <t>Other</t>
    </r>
  </si>
  <si>
    <r>
      <rPr>
        <b/>
        <sz val="11"/>
        <color rgb="FFFFFFFF"/>
        <rFont val="Calibri"/>
      </rPr>
      <t>Total</t>
    </r>
  </si>
  <si>
    <r>
      <rPr>
        <b/>
        <sz val="11"/>
        <color rgb="FFFFFFFF"/>
        <rFont val="Calibri"/>
      </rPr>
      <t>מוסלמי/ת</t>
    </r>
  </si>
  <si>
    <r>
      <rPr>
        <b/>
        <sz val="11"/>
        <color rgb="FFFFFFFF"/>
        <rFont val="Calibri"/>
      </rPr>
      <t>פלסטיני/ת</t>
    </r>
  </si>
  <si>
    <r>
      <rPr>
        <b/>
        <sz val="11"/>
        <color rgb="FFFFFFFF"/>
        <rFont val="Calibri"/>
      </rPr>
      <t>ערבי</t>
    </r>
  </si>
  <si>
    <r>
      <rPr>
        <b/>
        <sz val="11"/>
        <color rgb="FFFFFFFF"/>
        <rFont val="Calibri"/>
      </rPr>
      <t>אחר</t>
    </r>
  </si>
  <si>
    <t>I support it</t>
  </si>
  <si>
    <t>תומך</t>
  </si>
  <si>
    <t>I’m against it</t>
  </si>
  <si>
    <t>מתנגד</t>
  </si>
  <si>
    <t>I don’t know</t>
  </si>
  <si>
    <t>לא יודע</t>
  </si>
  <si>
    <r>
      <rPr>
        <b/>
        <sz val="11"/>
        <color theme="1"/>
        <rFont val="Arial"/>
        <family val="2"/>
        <scheme val="minor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</si>
</sst>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scheme val="minor"/>
    </font>
    <font>
      <b/>
      <sz val="11"/>
      <color rgb="FFFFFFFF"/>
      <name val="Calibri"/>
    </font>
    <font>
      <b/>
      <sz val="11"/>
      <color theme="1"/>
      <name val="Arial"/>
      <family val="2"/>
      <scheme val="minor"/>
    </font>
    <font>
      <b/>
      <sz val="11"/>
      <color rgb="FFFFFFFF"/>
      <name val="Calibri"/>
      <family val="2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0B981"/>
      </patternFill>
    </fill>
    <fill>
      <patternFill patternType="solid">
        <fgColor rgb="FFE8EBF0"/>
      </patternFill>
    </fill>
    <fill>
      <patternFill patternType="solid">
        <fgColor rgb="FF60A5FA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98F46A"/>
        <bgColor indexed="64"/>
      </patternFill>
    </fill>
    <fill>
      <patternFill patternType="solid">
        <fgColor rgb="FFF3F5F7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ck">
        <color rgb="FF000000"/>
      </left>
      <right/>
      <top style="thin">
        <color rgb="FFD1D5DB"/>
      </top>
      <bottom/>
      <diagonal/>
    </border>
    <border>
      <left style="dotted">
        <color rgb="FF9CA3AF"/>
      </left>
      <right/>
      <top style="thin">
        <color rgb="FFD1D5DB"/>
      </top>
      <bottom/>
      <diagonal/>
    </border>
    <border>
      <left style="dotted">
        <color rgb="FF9CA3AF"/>
      </left>
      <right style="thick">
        <color rgb="FF000000"/>
      </right>
      <top style="thin">
        <color rgb="FFD1D5DB"/>
      </top>
      <bottom/>
      <diagonal/>
    </border>
    <border>
      <left style="thin">
        <color rgb="FFD1D5DB"/>
      </left>
      <right style="thick">
        <color rgb="FF000000"/>
      </right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4" fillId="5" borderId="0" applyNumberFormat="0" applyBorder="0" applyAlignment="0" applyProtection="0"/>
  </cellStyleXfs>
  <cellXfs count="85">
    <xf numFmtId="0" fontId="0" fillId="0" borderId="0" xfId="0"/>
    <xf numFmtId="9" fontId="0" fillId="3" borderId="3" xfId="0" applyNumberFormat="1" applyFill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0" fillId="0" borderId="5" xfId="0" applyBorder="1"/>
    <xf numFmtId="0" fontId="1" fillId="4" borderId="6" xfId="0" applyFont="1" applyFill="1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1" fontId="0" fillId="0" borderId="6" xfId="0" applyNumberFormat="1" applyBorder="1" applyAlignment="1">
      <alignment horizontal="center"/>
    </xf>
    <xf numFmtId="9" fontId="0" fillId="3" borderId="2" xfId="0" applyNumberForma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4" borderId="6" xfId="0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9" fontId="0" fillId="8" borderId="17" xfId="1" applyFont="1" applyFill="1" applyBorder="1" applyAlignment="1">
      <alignment horizontal="center"/>
    </xf>
    <xf numFmtId="9" fontId="0" fillId="7" borderId="17" xfId="1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9" fontId="0" fillId="8" borderId="21" xfId="1" applyFont="1" applyFill="1" applyBorder="1" applyAlignment="1">
      <alignment horizontal="center"/>
    </xf>
    <xf numFmtId="9" fontId="0" fillId="8" borderId="22" xfId="1" applyFont="1" applyFill="1" applyBorder="1" applyAlignment="1">
      <alignment horizontal="center"/>
    </xf>
    <xf numFmtId="9" fontId="0" fillId="7" borderId="16" xfId="1" applyFont="1" applyFill="1" applyBorder="1" applyAlignment="1">
      <alignment horizontal="center"/>
    </xf>
    <xf numFmtId="9" fontId="0" fillId="8" borderId="16" xfId="1" applyFont="1" applyFill="1" applyBorder="1" applyAlignment="1">
      <alignment horizontal="center"/>
    </xf>
    <xf numFmtId="1" fontId="2" fillId="9" borderId="25" xfId="2" applyNumberFormat="1" applyFont="1" applyFill="1" applyBorder="1" applyAlignment="1">
      <alignment horizontal="center"/>
    </xf>
    <xf numFmtId="1" fontId="2" fillId="9" borderId="26" xfId="2" applyNumberFormat="1" applyFont="1" applyFill="1" applyBorder="1" applyAlignment="1">
      <alignment horizontal="center"/>
    </xf>
    <xf numFmtId="9" fontId="2" fillId="9" borderId="28" xfId="2" applyNumberFormat="1" applyFont="1" applyFill="1" applyBorder="1" applyAlignment="1">
      <alignment horizontal="center"/>
    </xf>
    <xf numFmtId="9" fontId="2" fillId="9" borderId="29" xfId="2" applyNumberFormat="1" applyFont="1" applyFill="1" applyBorder="1" applyAlignment="1">
      <alignment horizontal="center"/>
    </xf>
    <xf numFmtId="1" fontId="2" fillId="9" borderId="25" xfId="2" applyNumberFormat="1" applyFont="1" applyFill="1" applyBorder="1" applyAlignment="1">
      <alignment horizontal="center" wrapText="1"/>
    </xf>
    <xf numFmtId="9" fontId="2" fillId="9" borderId="28" xfId="2" applyNumberFormat="1" applyFont="1" applyFill="1" applyBorder="1" applyAlignment="1">
      <alignment horizontal="center" wrapText="1"/>
    </xf>
    <xf numFmtId="0" fontId="5" fillId="6" borderId="19" xfId="0" applyFont="1" applyFill="1" applyBorder="1" applyAlignment="1">
      <alignment horizontal="center" wrapText="1"/>
    </xf>
    <xf numFmtId="9" fontId="0" fillId="8" borderId="21" xfId="1" applyFont="1" applyFill="1" applyBorder="1" applyAlignment="1">
      <alignment horizontal="center" wrapText="1"/>
    </xf>
    <xf numFmtId="9" fontId="0" fillId="7" borderId="16" xfId="1" applyFont="1" applyFill="1" applyBorder="1" applyAlignment="1">
      <alignment horizontal="center" wrapText="1"/>
    </xf>
    <xf numFmtId="9" fontId="0" fillId="8" borderId="16" xfId="1" applyFont="1" applyFill="1" applyBorder="1" applyAlignment="1">
      <alignment horizontal="center" wrapText="1"/>
    </xf>
    <xf numFmtId="1" fontId="2" fillId="9" borderId="26" xfId="2" applyNumberFormat="1" applyFont="1" applyFill="1" applyBorder="1" applyAlignment="1">
      <alignment horizontal="center" wrapText="1"/>
    </xf>
    <xf numFmtId="9" fontId="2" fillId="9" borderId="29" xfId="2" applyNumberFormat="1" applyFont="1" applyFill="1" applyBorder="1" applyAlignment="1">
      <alignment horizontal="center" wrapText="1"/>
    </xf>
    <xf numFmtId="9" fontId="0" fillId="8" borderId="22" xfId="1" applyFont="1" applyFill="1" applyBorder="1" applyAlignment="1">
      <alignment horizontal="center" wrapText="1"/>
    </xf>
    <xf numFmtId="9" fontId="0" fillId="7" borderId="17" xfId="1" applyFont="1" applyFill="1" applyBorder="1" applyAlignment="1">
      <alignment horizontal="center" wrapText="1"/>
    </xf>
    <xf numFmtId="9" fontId="0" fillId="8" borderId="17" xfId="1" applyFont="1" applyFill="1" applyBorder="1" applyAlignment="1">
      <alignment horizontal="center" wrapText="1"/>
    </xf>
    <xf numFmtId="0" fontId="5" fillId="6" borderId="30" xfId="0" applyFont="1" applyFill="1" applyBorder="1" applyAlignment="1">
      <alignment horizontal="center"/>
    </xf>
    <xf numFmtId="0" fontId="2" fillId="0" borderId="10" xfId="0" applyFont="1" applyBorder="1" applyAlignment="1">
      <alignment wrapText="1" readingOrder="1"/>
    </xf>
    <xf numFmtId="0" fontId="0" fillId="0" borderId="0" xfId="0" applyAlignment="1">
      <alignment readingOrder="1"/>
    </xf>
    <xf numFmtId="0" fontId="5" fillId="6" borderId="11" xfId="0" applyFont="1" applyFill="1" applyBorder="1" applyAlignment="1">
      <alignment horizontal="center" readingOrder="1"/>
    </xf>
    <xf numFmtId="0" fontId="0" fillId="7" borderId="12" xfId="0" applyFill="1" applyBorder="1" applyAlignment="1">
      <alignment wrapText="1" readingOrder="1"/>
    </xf>
    <xf numFmtId="1" fontId="0" fillId="7" borderId="13" xfId="0" applyNumberFormat="1" applyFill="1" applyBorder="1" applyAlignment="1">
      <alignment horizontal="center" readingOrder="1"/>
    </xf>
    <xf numFmtId="9" fontId="0" fillId="7" borderId="14" xfId="1" applyFont="1" applyFill="1" applyBorder="1" applyAlignment="1">
      <alignment horizontal="center" readingOrder="1"/>
    </xf>
    <xf numFmtId="0" fontId="0" fillId="8" borderId="15" xfId="0" applyFill="1" applyBorder="1" applyAlignment="1">
      <alignment wrapText="1" readingOrder="1"/>
    </xf>
    <xf numFmtId="1" fontId="0" fillId="8" borderId="16" xfId="0" applyNumberFormat="1" applyFill="1" applyBorder="1" applyAlignment="1">
      <alignment horizontal="center" readingOrder="1"/>
    </xf>
    <xf numFmtId="9" fontId="0" fillId="8" borderId="17" xfId="1" applyFont="1" applyFill="1" applyBorder="1" applyAlignment="1">
      <alignment horizontal="center" readingOrder="1"/>
    </xf>
    <xf numFmtId="0" fontId="0" fillId="7" borderId="15" xfId="0" applyFill="1" applyBorder="1" applyAlignment="1">
      <alignment wrapText="1" readingOrder="1"/>
    </xf>
    <xf numFmtId="1" fontId="0" fillId="7" borderId="16" xfId="0" applyNumberFormat="1" applyFill="1" applyBorder="1" applyAlignment="1">
      <alignment horizontal="center" readingOrder="1"/>
    </xf>
    <xf numFmtId="9" fontId="0" fillId="7" borderId="17" xfId="1" applyFont="1" applyFill="1" applyBorder="1" applyAlignment="1">
      <alignment horizontal="center" readingOrder="1"/>
    </xf>
    <xf numFmtId="0" fontId="2" fillId="9" borderId="10" xfId="2" applyFont="1" applyFill="1" applyBorder="1" applyAlignment="1">
      <alignment horizontal="center" vertical="center" readingOrder="1"/>
    </xf>
    <xf numFmtId="9" fontId="2" fillId="9" borderId="10" xfId="1" applyFont="1" applyFill="1" applyBorder="1" applyAlignment="1">
      <alignment horizontal="center" vertical="center" readingOrder="1"/>
    </xf>
    <xf numFmtId="0" fontId="0" fillId="8" borderId="15" xfId="0" applyFill="1" applyBorder="1" applyAlignment="1">
      <alignment horizontal="right" wrapText="1" readingOrder="1"/>
    </xf>
    <xf numFmtId="0" fontId="0" fillId="7" borderId="15" xfId="0" applyFill="1" applyBorder="1" applyAlignment="1">
      <alignment horizontal="right" wrapText="1" readingOrder="1"/>
    </xf>
    <xf numFmtId="0" fontId="2" fillId="0" borderId="18" xfId="0" applyFont="1" applyBorder="1" applyAlignment="1">
      <alignment wrapText="1" readingOrder="1"/>
    </xf>
    <xf numFmtId="0" fontId="5" fillId="6" borderId="19" xfId="0" applyFont="1" applyFill="1" applyBorder="1" applyAlignment="1">
      <alignment horizontal="center" readingOrder="1"/>
    </xf>
    <xf numFmtId="0" fontId="0" fillId="8" borderId="20" xfId="0" applyFill="1" applyBorder="1" applyAlignment="1">
      <alignment wrapText="1" readingOrder="1"/>
    </xf>
    <xf numFmtId="1" fontId="0" fillId="8" borderId="21" xfId="0" applyNumberFormat="1" applyFill="1" applyBorder="1" applyAlignment="1">
      <alignment horizontal="center" readingOrder="1"/>
    </xf>
    <xf numFmtId="9" fontId="0" fillId="8" borderId="21" xfId="1" applyFont="1" applyFill="1" applyBorder="1" applyAlignment="1">
      <alignment horizontal="center" readingOrder="1"/>
    </xf>
    <xf numFmtId="9" fontId="0" fillId="7" borderId="16" xfId="1" applyFont="1" applyFill="1" applyBorder="1" applyAlignment="1">
      <alignment horizontal="center" readingOrder="1"/>
    </xf>
    <xf numFmtId="9" fontId="0" fillId="8" borderId="16" xfId="1" applyFont="1" applyFill="1" applyBorder="1" applyAlignment="1">
      <alignment horizontal="center" readingOrder="1"/>
    </xf>
    <xf numFmtId="1" fontId="2" fillId="9" borderId="25" xfId="2" applyNumberFormat="1" applyFont="1" applyFill="1" applyBorder="1" applyAlignment="1">
      <alignment horizontal="center" readingOrder="1"/>
    </xf>
    <xf numFmtId="9" fontId="2" fillId="9" borderId="28" xfId="2" applyNumberFormat="1" applyFont="1" applyFill="1" applyBorder="1" applyAlignment="1">
      <alignment horizontal="center" readingOrder="1"/>
    </xf>
    <xf numFmtId="0" fontId="5" fillId="6" borderId="30" xfId="0" applyFont="1" applyFill="1" applyBorder="1" applyAlignment="1">
      <alignment horizontal="center" readingOrder="1"/>
    </xf>
    <xf numFmtId="0" fontId="0" fillId="0" borderId="0" xfId="0" applyAlignment="1">
      <alignment wrapText="1" readingOrder="1"/>
    </xf>
    <xf numFmtId="0" fontId="5" fillId="6" borderId="19" xfId="0" applyFont="1" applyFill="1" applyBorder="1" applyAlignment="1">
      <alignment horizontal="center" wrapText="1" readingOrder="1"/>
    </xf>
    <xf numFmtId="9" fontId="0" fillId="8" borderId="21" xfId="1" applyFont="1" applyFill="1" applyBorder="1" applyAlignment="1">
      <alignment horizontal="center" wrapText="1" readingOrder="1"/>
    </xf>
    <xf numFmtId="9" fontId="0" fillId="7" borderId="16" xfId="1" applyFont="1" applyFill="1" applyBorder="1" applyAlignment="1">
      <alignment horizontal="center" wrapText="1" readingOrder="1"/>
    </xf>
    <xf numFmtId="9" fontId="0" fillId="8" borderId="16" xfId="1" applyFont="1" applyFill="1" applyBorder="1" applyAlignment="1">
      <alignment horizontal="center" wrapText="1" readingOrder="1"/>
    </xf>
    <xf numFmtId="1" fontId="2" fillId="9" borderId="25" xfId="2" applyNumberFormat="1" applyFont="1" applyFill="1" applyBorder="1" applyAlignment="1">
      <alignment horizontal="center" wrapText="1" readingOrder="1"/>
    </xf>
    <xf numFmtId="9" fontId="2" fillId="9" borderId="28" xfId="2" applyNumberFormat="1" applyFont="1" applyFill="1" applyBorder="1" applyAlignment="1">
      <alignment horizontal="center" wrapText="1" readingOrder="1"/>
    </xf>
    <xf numFmtId="0" fontId="0" fillId="0" borderId="4" xfId="0" applyBorder="1" applyAlignment="1">
      <alignment horizontal="right" vertical="center" wrapText="1" readingOrder="1"/>
    </xf>
    <xf numFmtId="1" fontId="0" fillId="0" borderId="1" xfId="0" applyNumberFormat="1" applyBorder="1" applyAlignment="1">
      <alignment horizontal="center" vertical="center" readingOrder="1"/>
    </xf>
    <xf numFmtId="9" fontId="0" fillId="0" borderId="2" xfId="0" applyNumberFormat="1" applyBorder="1" applyAlignment="1">
      <alignment horizontal="center" vertical="center" readingOrder="1"/>
    </xf>
    <xf numFmtId="0" fontId="0" fillId="3" borderId="4" xfId="0" applyFill="1" applyBorder="1" applyAlignment="1">
      <alignment horizontal="right" vertical="center" wrapText="1" readingOrder="1"/>
    </xf>
    <xf numFmtId="1" fontId="0" fillId="3" borderId="1" xfId="0" applyNumberFormat="1" applyFill="1" applyBorder="1" applyAlignment="1">
      <alignment horizontal="center" vertical="center" readingOrder="1"/>
    </xf>
    <xf numFmtId="9" fontId="0" fillId="3" borderId="2" xfId="0" applyNumberFormat="1" applyFill="1" applyBorder="1" applyAlignment="1">
      <alignment horizontal="center" vertical="center" readingOrder="1"/>
    </xf>
    <xf numFmtId="0" fontId="2" fillId="9" borderId="18" xfId="2" applyFont="1" applyFill="1" applyBorder="1" applyAlignment="1">
      <alignment horizontal="center" vertical="center" readingOrder="1"/>
    </xf>
    <xf numFmtId="0" fontId="2" fillId="9" borderId="23" xfId="2" applyFont="1" applyFill="1" applyBorder="1" applyAlignment="1">
      <alignment horizontal="center" vertical="center" readingOrder="1"/>
    </xf>
    <xf numFmtId="1" fontId="2" fillId="9" borderId="24" xfId="2" applyNumberFormat="1" applyFont="1" applyFill="1" applyBorder="1" applyAlignment="1">
      <alignment horizontal="center" vertical="center" readingOrder="1"/>
    </xf>
    <xf numFmtId="1" fontId="2" fillId="9" borderId="27" xfId="2" applyNumberFormat="1" applyFont="1" applyFill="1" applyBorder="1" applyAlignment="1">
      <alignment horizontal="center" vertical="center" readingOrder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3">
    <cellStyle name="20% - הדגשה5" xfId="2" builtinId="46"/>
    <cellStyle name="Normal" xfId="0" builtinId="0"/>
    <cellStyle name="Percent" xfId="1" builtinId="5"/>
  </cellStyles>
  <dxfs count="222"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numFmt numFmtId="164" formatCode="0.0%"/>
      <fill>
        <patternFill>
          <bgColor rgb="FF10B9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C221"/>
  <sheetViews>
    <sheetView topLeftCell="A27" workbookViewId="0">
      <selection activeCell="B4" sqref="B4"/>
    </sheetView>
  </sheetViews>
  <sheetFormatPr defaultRowHeight="14" x14ac:dyDescent="0.3"/>
  <cols>
    <col min="1" max="1" width="70" style="37" customWidth="1"/>
    <col min="2" max="2" width="9" style="37" bestFit="1" customWidth="1"/>
    <col min="3" max="3" width="15.4140625" style="37" bestFit="1" customWidth="1"/>
  </cols>
  <sheetData>
    <row r="1" spans="1:3" ht="28.5" thickBot="1" x14ac:dyDescent="0.35">
      <c r="A1" s="36" t="s">
        <v>32</v>
      </c>
      <c r="B1" s="37" t="s">
        <v>0</v>
      </c>
      <c r="C1" s="37" t="s">
        <v>157</v>
      </c>
    </row>
    <row r="2" spans="1:3" ht="16" thickBot="1" x14ac:dyDescent="0.4">
      <c r="A2" s="38" t="s">
        <v>29</v>
      </c>
      <c r="B2" s="38" t="s">
        <v>33</v>
      </c>
      <c r="C2" s="38" t="s">
        <v>34</v>
      </c>
    </row>
    <row r="3" spans="1:3" x14ac:dyDescent="0.3">
      <c r="A3" s="39" t="s">
        <v>37</v>
      </c>
      <c r="B3" s="40">
        <v>88</v>
      </c>
      <c r="C3" s="41">
        <f>B3/B7</f>
        <v>0.29333333333333333</v>
      </c>
    </row>
    <row r="4" spans="1:3" x14ac:dyDescent="0.3">
      <c r="A4" s="42" t="s">
        <v>38</v>
      </c>
      <c r="B4" s="43">
        <v>106</v>
      </c>
      <c r="C4" s="44">
        <f>B4/B7</f>
        <v>0.35333333333333333</v>
      </c>
    </row>
    <row r="5" spans="1:3" x14ac:dyDescent="0.3">
      <c r="A5" s="45" t="s">
        <v>39</v>
      </c>
      <c r="B5" s="46">
        <v>76</v>
      </c>
      <c r="C5" s="47">
        <f>B5/B7</f>
        <v>0.25333333333333335</v>
      </c>
    </row>
    <row r="6" spans="1:3" ht="14.5" thickBot="1" x14ac:dyDescent="0.35">
      <c r="A6" s="42" t="s">
        <v>36</v>
      </c>
      <c r="B6" s="43">
        <v>30</v>
      </c>
      <c r="C6" s="44">
        <f>B6/B7</f>
        <v>0.1</v>
      </c>
    </row>
    <row r="7" spans="1:3" ht="14.5" thickBot="1" x14ac:dyDescent="0.35">
      <c r="A7" s="48" t="s">
        <v>35</v>
      </c>
      <c r="B7" s="48">
        <f>SUM(B3:B6)</f>
        <v>300</v>
      </c>
      <c r="C7" s="49">
        <f>SUM(C3:C6)</f>
        <v>1.0000000000000002</v>
      </c>
    </row>
    <row r="9" spans="1:3" ht="14.5" thickBot="1" x14ac:dyDescent="0.35">
      <c r="A9" s="37" t="s">
        <v>158</v>
      </c>
    </row>
    <row r="10" spans="1:3" ht="28.5" thickBot="1" x14ac:dyDescent="0.35">
      <c r="A10" s="36" t="s">
        <v>40</v>
      </c>
      <c r="B10" s="37" t="s">
        <v>159</v>
      </c>
      <c r="C10" s="37" t="s">
        <v>160</v>
      </c>
    </row>
    <row r="11" spans="1:3" ht="16" thickBot="1" x14ac:dyDescent="0.4">
      <c r="A11" s="38" t="s">
        <v>2</v>
      </c>
      <c r="B11" s="38" t="s">
        <v>161</v>
      </c>
      <c r="C11" s="38" t="s">
        <v>162</v>
      </c>
    </row>
    <row r="12" spans="1:3" x14ac:dyDescent="0.3">
      <c r="A12" s="39" t="s">
        <v>41</v>
      </c>
      <c r="B12" s="40">
        <v>130</v>
      </c>
      <c r="C12" s="41">
        <f>B12/B17</f>
        <v>0.43333333333333335</v>
      </c>
    </row>
    <row r="13" spans="1:3" x14ac:dyDescent="0.3">
      <c r="A13" s="42" t="s">
        <v>42</v>
      </c>
      <c r="B13" s="43">
        <v>76</v>
      </c>
      <c r="C13" s="44">
        <f>B13/B17</f>
        <v>0.25333333333333335</v>
      </c>
    </row>
    <row r="14" spans="1:3" x14ac:dyDescent="0.3">
      <c r="A14" s="45" t="s">
        <v>43</v>
      </c>
      <c r="B14" s="46">
        <v>52</v>
      </c>
      <c r="C14" s="47">
        <f>B14/B17</f>
        <v>0.17333333333333334</v>
      </c>
    </row>
    <row r="15" spans="1:3" x14ac:dyDescent="0.3">
      <c r="A15" s="42" t="s">
        <v>44</v>
      </c>
      <c r="B15" s="43">
        <v>8</v>
      </c>
      <c r="C15" s="44">
        <f>B15/B17</f>
        <v>2.6666666666666668E-2</v>
      </c>
    </row>
    <row r="16" spans="1:3" ht="14.5" thickBot="1" x14ac:dyDescent="0.35">
      <c r="A16" s="45" t="s">
        <v>45</v>
      </c>
      <c r="B16" s="46">
        <v>34</v>
      </c>
      <c r="C16" s="47">
        <f>B16/B17</f>
        <v>0.11333333333333333</v>
      </c>
    </row>
    <row r="17" spans="1:3" ht="14.5" thickBot="1" x14ac:dyDescent="0.35">
      <c r="A17" s="48" t="s">
        <v>163</v>
      </c>
      <c r="B17" s="48">
        <f>SUM(B12:B16)</f>
        <v>300</v>
      </c>
      <c r="C17" s="49">
        <f>SUM(C12:C16)</f>
        <v>1</v>
      </c>
    </row>
    <row r="18" spans="1:3" x14ac:dyDescent="0.3">
      <c r="A18" s="37" t="s">
        <v>164</v>
      </c>
    </row>
    <row r="19" spans="1:3" ht="14.5" thickBot="1" x14ac:dyDescent="0.35">
      <c r="A19" s="37" t="s">
        <v>165</v>
      </c>
    </row>
    <row r="20" spans="1:3" ht="28.5" thickBot="1" x14ac:dyDescent="0.35">
      <c r="A20" s="36" t="s">
        <v>46</v>
      </c>
      <c r="B20" s="37" t="s">
        <v>166</v>
      </c>
      <c r="C20" s="37" t="s">
        <v>167</v>
      </c>
    </row>
    <row r="21" spans="1:3" ht="16" thickBot="1" x14ac:dyDescent="0.4">
      <c r="A21" s="38" t="s">
        <v>3</v>
      </c>
      <c r="B21" s="38" t="s">
        <v>168</v>
      </c>
      <c r="C21" s="38" t="s">
        <v>169</v>
      </c>
    </row>
    <row r="22" spans="1:3" x14ac:dyDescent="0.3">
      <c r="A22" s="39" t="s">
        <v>47</v>
      </c>
      <c r="B22" s="40">
        <v>144</v>
      </c>
      <c r="C22" s="41">
        <f>B22/B29</f>
        <v>0.48</v>
      </c>
    </row>
    <row r="23" spans="1:3" x14ac:dyDescent="0.3">
      <c r="A23" s="42" t="s">
        <v>48</v>
      </c>
      <c r="B23" s="43">
        <v>38</v>
      </c>
      <c r="C23" s="44">
        <f>B23/B29</f>
        <v>0.12666666666666668</v>
      </c>
    </row>
    <row r="24" spans="1:3" x14ac:dyDescent="0.3">
      <c r="A24" s="45" t="s">
        <v>49</v>
      </c>
      <c r="B24" s="46">
        <v>33</v>
      </c>
      <c r="C24" s="47">
        <f>B24/B29</f>
        <v>0.11</v>
      </c>
    </row>
    <row r="25" spans="1:3" x14ac:dyDescent="0.3">
      <c r="A25" s="42" t="s">
        <v>50</v>
      </c>
      <c r="B25" s="43">
        <v>27</v>
      </c>
      <c r="C25" s="44">
        <f>B25/B29</f>
        <v>0.09</v>
      </c>
    </row>
    <row r="26" spans="1:3" x14ac:dyDescent="0.3">
      <c r="A26" s="45" t="s">
        <v>51</v>
      </c>
      <c r="B26" s="46">
        <v>9</v>
      </c>
      <c r="C26" s="47">
        <f>B26/B29</f>
        <v>0.03</v>
      </c>
    </row>
    <row r="27" spans="1:3" x14ac:dyDescent="0.3">
      <c r="A27" s="42" t="s">
        <v>52</v>
      </c>
      <c r="B27" s="43">
        <v>8</v>
      </c>
      <c r="C27" s="44">
        <f>B27/B29</f>
        <v>2.6666666666666668E-2</v>
      </c>
    </row>
    <row r="28" spans="1:3" ht="14.5" thickBot="1" x14ac:dyDescent="0.35">
      <c r="A28" s="45" t="s">
        <v>53</v>
      </c>
      <c r="B28" s="46">
        <v>41</v>
      </c>
      <c r="C28" s="47">
        <f>B28/B29</f>
        <v>0.13666666666666666</v>
      </c>
    </row>
    <row r="29" spans="1:3" ht="14.5" thickBot="1" x14ac:dyDescent="0.35">
      <c r="A29" s="48" t="s">
        <v>170</v>
      </c>
      <c r="B29" s="48">
        <f>SUM(B22:B28)</f>
        <v>300</v>
      </c>
      <c r="C29" s="49">
        <f>SUM(C22:C28)</f>
        <v>1</v>
      </c>
    </row>
    <row r="30" spans="1:3" x14ac:dyDescent="0.3">
      <c r="A30" s="37" t="s">
        <v>171</v>
      </c>
    </row>
    <row r="31" spans="1:3" ht="14.5" thickBot="1" x14ac:dyDescent="0.35">
      <c r="A31" s="37" t="s">
        <v>172</v>
      </c>
    </row>
    <row r="32" spans="1:3" ht="28.5" thickBot="1" x14ac:dyDescent="0.35">
      <c r="A32" s="36" t="s">
        <v>54</v>
      </c>
      <c r="B32" s="37" t="s">
        <v>173</v>
      </c>
      <c r="C32" s="37" t="s">
        <v>174</v>
      </c>
    </row>
    <row r="33" spans="1:3" ht="16" thickBot="1" x14ac:dyDescent="0.4">
      <c r="A33" s="38" t="s">
        <v>30</v>
      </c>
      <c r="B33" s="38" t="s">
        <v>175</v>
      </c>
      <c r="C33" s="38" t="s">
        <v>176</v>
      </c>
    </row>
    <row r="34" spans="1:3" x14ac:dyDescent="0.3">
      <c r="A34" s="39" t="s">
        <v>55</v>
      </c>
      <c r="B34" s="40">
        <v>164</v>
      </c>
      <c r="C34" s="41">
        <f>B34/B38</f>
        <v>0.54666666666666663</v>
      </c>
    </row>
    <row r="35" spans="1:3" x14ac:dyDescent="0.3">
      <c r="A35" s="42" t="s">
        <v>56</v>
      </c>
      <c r="B35" s="43">
        <v>57</v>
      </c>
      <c r="C35" s="44">
        <f>B35/B38</f>
        <v>0.19</v>
      </c>
    </row>
    <row r="36" spans="1:3" x14ac:dyDescent="0.3">
      <c r="A36" s="45" t="s">
        <v>57</v>
      </c>
      <c r="B36" s="46">
        <v>32</v>
      </c>
      <c r="C36" s="47">
        <f>B36/B38</f>
        <v>0.10666666666666667</v>
      </c>
    </row>
    <row r="37" spans="1:3" ht="14.5" thickBot="1" x14ac:dyDescent="0.35">
      <c r="A37" s="42" t="s">
        <v>58</v>
      </c>
      <c r="B37" s="43">
        <v>47</v>
      </c>
      <c r="C37" s="44">
        <f>B37/B38</f>
        <v>0.15666666666666668</v>
      </c>
    </row>
    <row r="38" spans="1:3" ht="14.5" thickBot="1" x14ac:dyDescent="0.35">
      <c r="A38" s="48" t="s">
        <v>177</v>
      </c>
      <c r="B38" s="48">
        <f>SUM(B34:B37)</f>
        <v>300</v>
      </c>
      <c r="C38" s="49">
        <f>SUM(C34:C37)</f>
        <v>1</v>
      </c>
    </row>
    <row r="39" spans="1:3" x14ac:dyDescent="0.3">
      <c r="A39" s="37" t="s">
        <v>178</v>
      </c>
    </row>
    <row r="40" spans="1:3" ht="14.5" thickBot="1" x14ac:dyDescent="0.35">
      <c r="A40" s="37" t="s">
        <v>179</v>
      </c>
    </row>
    <row r="41" spans="1:3" ht="28.5" thickBot="1" x14ac:dyDescent="0.35">
      <c r="A41" s="36" t="s">
        <v>59</v>
      </c>
      <c r="B41" s="37" t="s">
        <v>180</v>
      </c>
      <c r="C41" s="37" t="s">
        <v>181</v>
      </c>
    </row>
    <row r="42" spans="1:3" ht="16" thickBot="1" x14ac:dyDescent="0.4">
      <c r="A42" s="38" t="s">
        <v>4</v>
      </c>
      <c r="B42" s="38" t="s">
        <v>182</v>
      </c>
      <c r="C42" s="38" t="s">
        <v>183</v>
      </c>
    </row>
    <row r="43" spans="1:3" x14ac:dyDescent="0.3">
      <c r="A43" s="39" t="s">
        <v>60</v>
      </c>
      <c r="B43" s="40">
        <v>151</v>
      </c>
      <c r="C43" s="41">
        <f>B43/B46</f>
        <v>0.5033333333333333</v>
      </c>
    </row>
    <row r="44" spans="1:3" x14ac:dyDescent="0.3">
      <c r="A44" s="42" t="s">
        <v>61</v>
      </c>
      <c r="B44" s="43">
        <v>130</v>
      </c>
      <c r="C44" s="44">
        <f>B44/B46</f>
        <v>0.43333333333333335</v>
      </c>
    </row>
    <row r="45" spans="1:3" ht="14.5" thickBot="1" x14ac:dyDescent="0.35">
      <c r="A45" s="45" t="s">
        <v>184</v>
      </c>
      <c r="B45" s="46">
        <v>19</v>
      </c>
      <c r="C45" s="47">
        <f>B45/B46</f>
        <v>6.3333333333333339E-2</v>
      </c>
    </row>
    <row r="46" spans="1:3" ht="14.5" thickBot="1" x14ac:dyDescent="0.35">
      <c r="A46" s="48" t="s">
        <v>185</v>
      </c>
      <c r="B46" s="48">
        <f>SUM(B43:B45)</f>
        <v>300</v>
      </c>
      <c r="C46" s="49">
        <f>SUM(C43:C45)</f>
        <v>1</v>
      </c>
    </row>
    <row r="47" spans="1:3" x14ac:dyDescent="0.3">
      <c r="A47" s="37" t="s">
        <v>186</v>
      </c>
    </row>
    <row r="48" spans="1:3" ht="14.5" thickBot="1" x14ac:dyDescent="0.35">
      <c r="A48" s="37" t="s">
        <v>187</v>
      </c>
    </row>
    <row r="49" spans="1:3" ht="28.5" thickBot="1" x14ac:dyDescent="0.35">
      <c r="A49" s="36" t="s">
        <v>62</v>
      </c>
      <c r="B49" s="37" t="s">
        <v>188</v>
      </c>
      <c r="C49" s="37" t="s">
        <v>189</v>
      </c>
    </row>
    <row r="50" spans="1:3" ht="16" thickBot="1" x14ac:dyDescent="0.4">
      <c r="A50" s="38" t="s">
        <v>5</v>
      </c>
      <c r="B50" s="38" t="s">
        <v>190</v>
      </c>
      <c r="C50" s="38" t="s">
        <v>191</v>
      </c>
    </row>
    <row r="51" spans="1:3" x14ac:dyDescent="0.3">
      <c r="A51" s="39" t="s">
        <v>63</v>
      </c>
      <c r="B51" s="40">
        <v>116</v>
      </c>
      <c r="C51" s="41">
        <f>B51/B53</f>
        <v>0.38666666666666666</v>
      </c>
    </row>
    <row r="52" spans="1:3" ht="14.5" thickBot="1" x14ac:dyDescent="0.35">
      <c r="A52" s="42" t="s">
        <v>64</v>
      </c>
      <c r="B52" s="43">
        <v>184</v>
      </c>
      <c r="C52" s="44">
        <f>B52/B53</f>
        <v>0.61333333333333329</v>
      </c>
    </row>
    <row r="53" spans="1:3" ht="14.5" thickBot="1" x14ac:dyDescent="0.35">
      <c r="A53" s="48" t="s">
        <v>192</v>
      </c>
      <c r="B53" s="48">
        <f>SUM(B51:B52)</f>
        <v>300</v>
      </c>
      <c r="C53" s="49">
        <f>SUM(C51:C52)</f>
        <v>1</v>
      </c>
    </row>
    <row r="54" spans="1:3" x14ac:dyDescent="0.3">
      <c r="A54" s="37" t="s">
        <v>193</v>
      </c>
    </row>
    <row r="55" spans="1:3" ht="14.5" thickBot="1" x14ac:dyDescent="0.35">
      <c r="A55" s="37" t="s">
        <v>194</v>
      </c>
    </row>
    <row r="56" spans="1:3" ht="14.5" thickBot="1" x14ac:dyDescent="0.35">
      <c r="A56" s="36" t="s">
        <v>65</v>
      </c>
      <c r="B56" s="37" t="s">
        <v>195</v>
      </c>
      <c r="C56" s="37" t="s">
        <v>196</v>
      </c>
    </row>
    <row r="57" spans="1:3" ht="16" thickBot="1" x14ac:dyDescent="0.4">
      <c r="A57" s="38" t="s">
        <v>1</v>
      </c>
      <c r="B57" s="38" t="s">
        <v>197</v>
      </c>
      <c r="C57" s="38" t="s">
        <v>198</v>
      </c>
    </row>
    <row r="58" spans="1:3" x14ac:dyDescent="0.3">
      <c r="A58" s="39" t="s">
        <v>66</v>
      </c>
      <c r="B58" s="40">
        <v>214</v>
      </c>
      <c r="C58" s="41">
        <f>B58/B62</f>
        <v>0.71333333333333337</v>
      </c>
    </row>
    <row r="59" spans="1:3" x14ac:dyDescent="0.3">
      <c r="A59" s="42" t="s">
        <v>67</v>
      </c>
      <c r="B59" s="43">
        <v>28</v>
      </c>
      <c r="C59" s="44">
        <f>B59/B62</f>
        <v>9.3333333333333338E-2</v>
      </c>
    </row>
    <row r="60" spans="1:3" x14ac:dyDescent="0.3">
      <c r="A60" s="45" t="s">
        <v>68</v>
      </c>
      <c r="B60" s="46">
        <v>21</v>
      </c>
      <c r="C60" s="47">
        <f>B60/B62</f>
        <v>7.0000000000000007E-2</v>
      </c>
    </row>
    <row r="61" spans="1:3" ht="14.5" thickBot="1" x14ac:dyDescent="0.35">
      <c r="A61" s="42" t="s">
        <v>199</v>
      </c>
      <c r="B61" s="43">
        <v>37</v>
      </c>
      <c r="C61" s="44">
        <f>B61/B62</f>
        <v>0.12333333333333334</v>
      </c>
    </row>
    <row r="62" spans="1:3" ht="14.5" thickBot="1" x14ac:dyDescent="0.35">
      <c r="A62" s="48" t="s">
        <v>200</v>
      </c>
      <c r="B62" s="48">
        <f>SUM(B58:B61)</f>
        <v>300</v>
      </c>
      <c r="C62" s="49">
        <f>SUM(C58:C61)</f>
        <v>1</v>
      </c>
    </row>
    <row r="63" spans="1:3" x14ac:dyDescent="0.3">
      <c r="A63" s="37" t="s">
        <v>201</v>
      </c>
    </row>
    <row r="64" spans="1:3" ht="14.5" thickBot="1" x14ac:dyDescent="0.35">
      <c r="A64" s="37" t="s">
        <v>202</v>
      </c>
    </row>
    <row r="65" spans="1:3" ht="14.5" thickBot="1" x14ac:dyDescent="0.35">
      <c r="A65" s="36" t="s">
        <v>69</v>
      </c>
      <c r="B65" s="37" t="s">
        <v>203</v>
      </c>
      <c r="C65" s="37" t="s">
        <v>204</v>
      </c>
    </row>
    <row r="66" spans="1:3" ht="16" thickBot="1" x14ac:dyDescent="0.4">
      <c r="A66" s="38" t="s">
        <v>31</v>
      </c>
      <c r="B66" s="38" t="s">
        <v>205</v>
      </c>
      <c r="C66" s="38" t="s">
        <v>206</v>
      </c>
    </row>
    <row r="67" spans="1:3" x14ac:dyDescent="0.3">
      <c r="A67" s="39" t="s">
        <v>70</v>
      </c>
      <c r="B67" s="40">
        <v>4</v>
      </c>
      <c r="C67" s="41">
        <f>B67/B70</f>
        <v>1.3333333333333334E-2</v>
      </c>
    </row>
    <row r="68" spans="1:3" x14ac:dyDescent="0.3">
      <c r="A68" s="42" t="s">
        <v>71</v>
      </c>
      <c r="B68" s="43">
        <v>35</v>
      </c>
      <c r="C68" s="44">
        <f>B68/B70</f>
        <v>0.11666666666666667</v>
      </c>
    </row>
    <row r="69" spans="1:3" ht="14.5" thickBot="1" x14ac:dyDescent="0.35">
      <c r="A69" s="45" t="s">
        <v>72</v>
      </c>
      <c r="B69" s="46">
        <v>261</v>
      </c>
      <c r="C69" s="47">
        <f>B69/B70</f>
        <v>0.87</v>
      </c>
    </row>
    <row r="70" spans="1:3" ht="14.5" thickBot="1" x14ac:dyDescent="0.35">
      <c r="A70" s="48" t="s">
        <v>207</v>
      </c>
      <c r="B70" s="48">
        <f>SUM(B67:B69)</f>
        <v>300</v>
      </c>
      <c r="C70" s="49">
        <f>SUM(C67:C69)</f>
        <v>1</v>
      </c>
    </row>
    <row r="71" spans="1:3" x14ac:dyDescent="0.3">
      <c r="A71" s="37" t="s">
        <v>208</v>
      </c>
    </row>
    <row r="72" spans="1:3" ht="14.5" thickBot="1" x14ac:dyDescent="0.35">
      <c r="A72" s="37" t="s">
        <v>209</v>
      </c>
    </row>
    <row r="73" spans="1:3" ht="28.5" thickBot="1" x14ac:dyDescent="0.35">
      <c r="A73" s="36" t="s">
        <v>73</v>
      </c>
      <c r="B73" s="37" t="s">
        <v>210</v>
      </c>
      <c r="C73" s="37" t="s">
        <v>211</v>
      </c>
    </row>
    <row r="74" spans="1:3" ht="16" thickBot="1" x14ac:dyDescent="0.4">
      <c r="A74" s="38" t="s">
        <v>6</v>
      </c>
      <c r="B74" s="38" t="s">
        <v>212</v>
      </c>
      <c r="C74" s="38" t="s">
        <v>213</v>
      </c>
    </row>
    <row r="75" spans="1:3" x14ac:dyDescent="0.3">
      <c r="A75" s="39" t="s">
        <v>74</v>
      </c>
      <c r="B75" s="40">
        <v>119</v>
      </c>
      <c r="C75" s="41">
        <f>B75/B78</f>
        <v>0.39666666666666667</v>
      </c>
    </row>
    <row r="76" spans="1:3" x14ac:dyDescent="0.3">
      <c r="A76" s="42" t="s">
        <v>75</v>
      </c>
      <c r="B76" s="43">
        <v>176</v>
      </c>
      <c r="C76" s="44">
        <f>B76/B78</f>
        <v>0.58666666666666667</v>
      </c>
    </row>
    <row r="77" spans="1:3" ht="14.5" thickBot="1" x14ac:dyDescent="0.35">
      <c r="A77" s="45" t="s">
        <v>214</v>
      </c>
      <c r="B77" s="46">
        <v>5</v>
      </c>
      <c r="C77" s="47">
        <f>B77/B78</f>
        <v>1.6666666666666666E-2</v>
      </c>
    </row>
    <row r="78" spans="1:3" ht="14.5" thickBot="1" x14ac:dyDescent="0.35">
      <c r="A78" s="48" t="s">
        <v>215</v>
      </c>
      <c r="B78" s="48">
        <f>SUM(B75:B77)</f>
        <v>300</v>
      </c>
      <c r="C78" s="49">
        <f>SUM(C75:C77)</f>
        <v>1</v>
      </c>
    </row>
    <row r="79" spans="1:3" x14ac:dyDescent="0.3">
      <c r="A79" s="37" t="s">
        <v>216</v>
      </c>
    </row>
    <row r="80" spans="1:3" ht="14.5" thickBot="1" x14ac:dyDescent="0.35">
      <c r="A80" s="37" t="s">
        <v>217</v>
      </c>
    </row>
    <row r="81" spans="1:3" ht="28.5" thickBot="1" x14ac:dyDescent="0.35">
      <c r="A81" s="36" t="s">
        <v>76</v>
      </c>
      <c r="B81" s="37" t="s">
        <v>218</v>
      </c>
      <c r="C81" s="37" t="s">
        <v>219</v>
      </c>
    </row>
    <row r="82" spans="1:3" ht="16" thickBot="1" x14ac:dyDescent="0.4">
      <c r="A82" s="38" t="s">
        <v>7</v>
      </c>
      <c r="B82" s="38" t="s">
        <v>220</v>
      </c>
      <c r="C82" s="38" t="s">
        <v>221</v>
      </c>
    </row>
    <row r="83" spans="1:3" x14ac:dyDescent="0.3">
      <c r="A83" s="39" t="s">
        <v>77</v>
      </c>
      <c r="B83" s="40">
        <v>8</v>
      </c>
      <c r="C83" s="41">
        <f>B83/B85</f>
        <v>2.6666666666666668E-2</v>
      </c>
    </row>
    <row r="84" spans="1:3" ht="14.5" thickBot="1" x14ac:dyDescent="0.35">
      <c r="A84" s="42" t="s">
        <v>78</v>
      </c>
      <c r="B84" s="43">
        <v>292</v>
      </c>
      <c r="C84" s="44">
        <f>B84/B85</f>
        <v>0.97333333333333338</v>
      </c>
    </row>
    <row r="85" spans="1:3" ht="14.5" thickBot="1" x14ac:dyDescent="0.35">
      <c r="A85" s="48" t="s">
        <v>222</v>
      </c>
      <c r="B85" s="48">
        <f>SUM(B83:B84)</f>
        <v>300</v>
      </c>
      <c r="C85" s="49">
        <f>SUM(C83:C84)</f>
        <v>1</v>
      </c>
    </row>
    <row r="86" spans="1:3" x14ac:dyDescent="0.3">
      <c r="A86" s="37" t="s">
        <v>223</v>
      </c>
    </row>
    <row r="87" spans="1:3" ht="14.5" thickBot="1" x14ac:dyDescent="0.35">
      <c r="A87" s="37" t="s">
        <v>224</v>
      </c>
    </row>
    <row r="88" spans="1:3" ht="14.5" thickBot="1" x14ac:dyDescent="0.35">
      <c r="A88" s="36" t="s">
        <v>79</v>
      </c>
      <c r="B88" s="37" t="s">
        <v>225</v>
      </c>
      <c r="C88" s="37" t="s">
        <v>226</v>
      </c>
    </row>
    <row r="89" spans="1:3" ht="16" thickBot="1" x14ac:dyDescent="0.4">
      <c r="A89" s="38" t="s">
        <v>8</v>
      </c>
      <c r="B89" s="38" t="s">
        <v>227</v>
      </c>
      <c r="C89" s="38" t="s">
        <v>228</v>
      </c>
    </row>
    <row r="90" spans="1:3" x14ac:dyDescent="0.3">
      <c r="A90" s="39" t="s">
        <v>229</v>
      </c>
      <c r="B90" s="40">
        <v>93</v>
      </c>
      <c r="C90" s="41">
        <f>B90/B93</f>
        <v>0.31</v>
      </c>
    </row>
    <row r="91" spans="1:3" x14ac:dyDescent="0.3">
      <c r="A91" s="42" t="s">
        <v>230</v>
      </c>
      <c r="B91" s="43">
        <v>171</v>
      </c>
      <c r="C91" s="44">
        <f>B91/B93</f>
        <v>0.56999999999999995</v>
      </c>
    </row>
    <row r="92" spans="1:3" ht="14.5" thickBot="1" x14ac:dyDescent="0.35">
      <c r="A92" s="45" t="s">
        <v>231</v>
      </c>
      <c r="B92" s="46">
        <v>36</v>
      </c>
      <c r="C92" s="47">
        <f>B92/B93</f>
        <v>0.12</v>
      </c>
    </row>
    <row r="93" spans="1:3" ht="14.5" thickBot="1" x14ac:dyDescent="0.35">
      <c r="A93" s="48" t="s">
        <v>232</v>
      </c>
      <c r="B93" s="48">
        <f>SUM(B90:B92)</f>
        <v>300</v>
      </c>
      <c r="C93" s="49">
        <f>SUM(C90:C92)</f>
        <v>0.99999999999999989</v>
      </c>
    </row>
    <row r="94" spans="1:3" x14ac:dyDescent="0.3">
      <c r="A94" s="37" t="s">
        <v>233</v>
      </c>
    </row>
    <row r="95" spans="1:3" ht="14.5" thickBot="1" x14ac:dyDescent="0.35">
      <c r="A95" s="37" t="s">
        <v>234</v>
      </c>
    </row>
    <row r="96" spans="1:3" ht="14.5" thickBot="1" x14ac:dyDescent="0.35">
      <c r="A96" s="36" t="s">
        <v>80</v>
      </c>
      <c r="B96" s="37" t="s">
        <v>235</v>
      </c>
      <c r="C96" s="37" t="s">
        <v>236</v>
      </c>
    </row>
    <row r="97" spans="1:3" ht="16" thickBot="1" x14ac:dyDescent="0.4">
      <c r="A97" s="38" t="s">
        <v>9</v>
      </c>
      <c r="B97" s="38" t="s">
        <v>237</v>
      </c>
      <c r="C97" s="38" t="s">
        <v>238</v>
      </c>
    </row>
    <row r="98" spans="1:3" x14ac:dyDescent="0.3">
      <c r="A98" s="39" t="s">
        <v>81</v>
      </c>
      <c r="B98" s="40">
        <v>156</v>
      </c>
      <c r="C98" s="41">
        <f>B98/B102</f>
        <v>0.52</v>
      </c>
    </row>
    <row r="99" spans="1:3" x14ac:dyDescent="0.3">
      <c r="A99" s="42" t="s">
        <v>82</v>
      </c>
      <c r="B99" s="43">
        <v>116</v>
      </c>
      <c r="C99" s="44">
        <f>B99/B102</f>
        <v>0.38666666666666666</v>
      </c>
    </row>
    <row r="100" spans="1:3" x14ac:dyDescent="0.3">
      <c r="A100" s="45" t="s">
        <v>83</v>
      </c>
      <c r="B100" s="46">
        <v>18</v>
      </c>
      <c r="C100" s="47">
        <f>B100/B102</f>
        <v>0.06</v>
      </c>
    </row>
    <row r="101" spans="1:3" ht="14.5" thickBot="1" x14ac:dyDescent="0.35">
      <c r="A101" s="42" t="s">
        <v>84</v>
      </c>
      <c r="B101" s="43">
        <v>10</v>
      </c>
      <c r="C101" s="44">
        <f>B101/B102</f>
        <v>3.3333333333333333E-2</v>
      </c>
    </row>
    <row r="102" spans="1:3" ht="14.5" thickBot="1" x14ac:dyDescent="0.35">
      <c r="A102" s="48" t="s">
        <v>239</v>
      </c>
      <c r="B102" s="48">
        <f>SUM(B98:B101)</f>
        <v>300</v>
      </c>
      <c r="C102" s="49">
        <f>SUM(C98:C101)</f>
        <v>1.0000000000000002</v>
      </c>
    </row>
    <row r="103" spans="1:3" x14ac:dyDescent="0.3">
      <c r="A103" s="37" t="s">
        <v>240</v>
      </c>
    </row>
    <row r="104" spans="1:3" ht="14.5" thickBot="1" x14ac:dyDescent="0.35">
      <c r="A104" s="37" t="s">
        <v>241</v>
      </c>
    </row>
    <row r="105" spans="1:3" ht="28.5" thickBot="1" x14ac:dyDescent="0.35">
      <c r="A105" s="36" t="s">
        <v>85</v>
      </c>
      <c r="B105" s="37" t="s">
        <v>242</v>
      </c>
      <c r="C105" s="37" t="s">
        <v>243</v>
      </c>
    </row>
    <row r="106" spans="1:3" ht="16" thickBot="1" x14ac:dyDescent="0.4">
      <c r="A106" s="38" t="s">
        <v>10</v>
      </c>
      <c r="B106" s="38" t="s">
        <v>244</v>
      </c>
      <c r="C106" s="38" t="s">
        <v>245</v>
      </c>
    </row>
    <row r="107" spans="1:3" x14ac:dyDescent="0.3">
      <c r="A107" s="39" t="s">
        <v>86</v>
      </c>
      <c r="B107" s="40">
        <v>79</v>
      </c>
      <c r="C107" s="41">
        <f>B107/B110</f>
        <v>0.26333333333333331</v>
      </c>
    </row>
    <row r="108" spans="1:3" x14ac:dyDescent="0.3">
      <c r="A108" s="42" t="s">
        <v>87</v>
      </c>
      <c r="B108" s="43">
        <v>137</v>
      </c>
      <c r="C108" s="44">
        <f>B108/B110</f>
        <v>0.45666666666666667</v>
      </c>
    </row>
    <row r="109" spans="1:3" ht="14.5" thickBot="1" x14ac:dyDescent="0.35">
      <c r="A109" s="45" t="s">
        <v>246</v>
      </c>
      <c r="B109" s="46">
        <v>84</v>
      </c>
      <c r="C109" s="47">
        <f>B109/B110</f>
        <v>0.28000000000000003</v>
      </c>
    </row>
    <row r="110" spans="1:3" ht="14.5" thickBot="1" x14ac:dyDescent="0.35">
      <c r="A110" s="48" t="s">
        <v>247</v>
      </c>
      <c r="B110" s="48">
        <f>SUM(B107:B109)</f>
        <v>300</v>
      </c>
      <c r="C110" s="49">
        <f>SUM(C107:C109)</f>
        <v>1</v>
      </c>
    </row>
    <row r="111" spans="1:3" x14ac:dyDescent="0.3">
      <c r="A111" s="37" t="s">
        <v>248</v>
      </c>
    </row>
    <row r="112" spans="1:3" ht="14.5" thickBot="1" x14ac:dyDescent="0.35">
      <c r="A112" s="37" t="s">
        <v>249</v>
      </c>
    </row>
    <row r="113" spans="1:3" ht="56.5" thickBot="1" x14ac:dyDescent="0.35">
      <c r="A113" s="36" t="s">
        <v>88</v>
      </c>
      <c r="B113" s="37" t="s">
        <v>250</v>
      </c>
      <c r="C113" s="37" t="s">
        <v>251</v>
      </c>
    </row>
    <row r="114" spans="1:3" ht="16" thickBot="1" x14ac:dyDescent="0.4">
      <c r="A114" s="38" t="s">
        <v>11</v>
      </c>
      <c r="B114" s="38" t="s">
        <v>252</v>
      </c>
      <c r="C114" s="38" t="s">
        <v>253</v>
      </c>
    </row>
    <row r="115" spans="1:3" x14ac:dyDescent="0.3">
      <c r="A115" s="39" t="s">
        <v>89</v>
      </c>
      <c r="B115" s="40">
        <v>225</v>
      </c>
      <c r="C115" s="41">
        <f>B115/B118</f>
        <v>0.75</v>
      </c>
    </row>
    <row r="116" spans="1:3" x14ac:dyDescent="0.3">
      <c r="A116" s="42" t="s">
        <v>90</v>
      </c>
      <c r="B116" s="43">
        <v>69</v>
      </c>
      <c r="C116" s="44">
        <f>B116/B118</f>
        <v>0.23</v>
      </c>
    </row>
    <row r="117" spans="1:3" ht="14.5" thickBot="1" x14ac:dyDescent="0.35">
      <c r="A117" s="45" t="s">
        <v>91</v>
      </c>
      <c r="B117" s="46">
        <v>6</v>
      </c>
      <c r="C117" s="47">
        <f>B117/B118</f>
        <v>0.02</v>
      </c>
    </row>
    <row r="118" spans="1:3" ht="14.5" thickBot="1" x14ac:dyDescent="0.35">
      <c r="A118" s="48" t="s">
        <v>254</v>
      </c>
      <c r="B118" s="48">
        <f>SUM(B115:B117)</f>
        <v>300</v>
      </c>
      <c r="C118" s="49">
        <f>SUM(C115:C117)</f>
        <v>1</v>
      </c>
    </row>
    <row r="119" spans="1:3" x14ac:dyDescent="0.3">
      <c r="A119" s="37" t="s">
        <v>255</v>
      </c>
    </row>
    <row r="120" spans="1:3" ht="14.5" thickBot="1" x14ac:dyDescent="0.35">
      <c r="A120" s="37" t="s">
        <v>256</v>
      </c>
    </row>
    <row r="121" spans="1:3" ht="14.5" thickBot="1" x14ac:dyDescent="0.35">
      <c r="A121" s="36" t="s">
        <v>92</v>
      </c>
      <c r="B121" s="37" t="s">
        <v>257</v>
      </c>
      <c r="C121" s="37" t="s">
        <v>258</v>
      </c>
    </row>
    <row r="122" spans="1:3" ht="16" thickBot="1" x14ac:dyDescent="0.4">
      <c r="A122" s="38" t="s">
        <v>12</v>
      </c>
      <c r="B122" s="38" t="s">
        <v>259</v>
      </c>
      <c r="C122" s="38" t="s">
        <v>260</v>
      </c>
    </row>
    <row r="123" spans="1:3" x14ac:dyDescent="0.3">
      <c r="A123" s="39" t="s">
        <v>261</v>
      </c>
      <c r="B123" s="40">
        <v>47</v>
      </c>
      <c r="C123" s="41">
        <f>B123/B126</f>
        <v>0.15666666666666668</v>
      </c>
    </row>
    <row r="124" spans="1:3" x14ac:dyDescent="0.3">
      <c r="A124" s="42" t="s">
        <v>262</v>
      </c>
      <c r="B124" s="43">
        <v>206</v>
      </c>
      <c r="C124" s="44">
        <f>B124/B126</f>
        <v>0.68666666666666665</v>
      </c>
    </row>
    <row r="125" spans="1:3" ht="14.5" thickBot="1" x14ac:dyDescent="0.35">
      <c r="A125" s="45" t="s">
        <v>263</v>
      </c>
      <c r="B125" s="46">
        <v>47</v>
      </c>
      <c r="C125" s="47">
        <f>B125/B126</f>
        <v>0.15666666666666668</v>
      </c>
    </row>
    <row r="126" spans="1:3" ht="14.5" thickBot="1" x14ac:dyDescent="0.35">
      <c r="A126" s="48" t="s">
        <v>264</v>
      </c>
      <c r="B126" s="48">
        <f>SUM(B123:B125)</f>
        <v>300</v>
      </c>
      <c r="C126" s="49">
        <f>SUM(C123:C125)</f>
        <v>1</v>
      </c>
    </row>
    <row r="127" spans="1:3" x14ac:dyDescent="0.3">
      <c r="A127" s="37" t="s">
        <v>265</v>
      </c>
    </row>
    <row r="128" spans="1:3" ht="14.5" thickBot="1" x14ac:dyDescent="0.35">
      <c r="A128" s="37" t="s">
        <v>266</v>
      </c>
    </row>
    <row r="129" spans="1:3" ht="14.5" thickBot="1" x14ac:dyDescent="0.35">
      <c r="A129" s="36" t="s">
        <v>93</v>
      </c>
      <c r="B129" s="37" t="s">
        <v>267</v>
      </c>
      <c r="C129" s="37" t="s">
        <v>268</v>
      </c>
    </row>
    <row r="130" spans="1:3" ht="16" thickBot="1" x14ac:dyDescent="0.4">
      <c r="A130" s="38" t="s">
        <v>13</v>
      </c>
      <c r="B130" s="38" t="s">
        <v>269</v>
      </c>
      <c r="C130" s="38" t="s">
        <v>270</v>
      </c>
    </row>
    <row r="131" spans="1:3" x14ac:dyDescent="0.3">
      <c r="A131" s="39" t="s">
        <v>271</v>
      </c>
      <c r="B131" s="40">
        <v>113</v>
      </c>
      <c r="C131" s="41">
        <f>B131/B134</f>
        <v>0.37666666666666665</v>
      </c>
    </row>
    <row r="132" spans="1:3" x14ac:dyDescent="0.3">
      <c r="A132" s="42" t="s">
        <v>272</v>
      </c>
      <c r="B132" s="43">
        <v>162</v>
      </c>
      <c r="C132" s="44">
        <f>B132/B134</f>
        <v>0.54</v>
      </c>
    </row>
    <row r="133" spans="1:3" ht="14.5" thickBot="1" x14ac:dyDescent="0.35">
      <c r="A133" s="45" t="s">
        <v>273</v>
      </c>
      <c r="B133" s="46">
        <v>25</v>
      </c>
      <c r="C133" s="47">
        <f>B133/B134</f>
        <v>8.3333333333333329E-2</v>
      </c>
    </row>
    <row r="134" spans="1:3" ht="14.5" thickBot="1" x14ac:dyDescent="0.35">
      <c r="A134" s="48" t="s">
        <v>274</v>
      </c>
      <c r="B134" s="48">
        <f>SUM(B131:B133)</f>
        <v>300</v>
      </c>
      <c r="C134" s="49">
        <f>SUM(C131:C133)</f>
        <v>1</v>
      </c>
    </row>
    <row r="135" spans="1:3" x14ac:dyDescent="0.3">
      <c r="A135" s="37" t="s">
        <v>275</v>
      </c>
    </row>
    <row r="136" spans="1:3" ht="14.5" thickBot="1" x14ac:dyDescent="0.35">
      <c r="A136" s="37" t="s">
        <v>276</v>
      </c>
    </row>
    <row r="137" spans="1:3" ht="14.5" thickBot="1" x14ac:dyDescent="0.35">
      <c r="A137" s="36" t="s">
        <v>94</v>
      </c>
      <c r="B137" s="37" t="s">
        <v>277</v>
      </c>
      <c r="C137" s="37" t="s">
        <v>278</v>
      </c>
    </row>
    <row r="138" spans="1:3" ht="16" thickBot="1" x14ac:dyDescent="0.4">
      <c r="A138" s="38" t="s">
        <v>14</v>
      </c>
      <c r="B138" s="38" t="s">
        <v>279</v>
      </c>
      <c r="C138" s="38" t="s">
        <v>280</v>
      </c>
    </row>
    <row r="139" spans="1:3" ht="28" x14ac:dyDescent="0.3">
      <c r="A139" s="39" t="s">
        <v>95</v>
      </c>
      <c r="B139" s="40">
        <v>155</v>
      </c>
      <c r="C139" s="41">
        <f>B139/B143</f>
        <v>0.51666666666666672</v>
      </c>
    </row>
    <row r="140" spans="1:3" ht="28" x14ac:dyDescent="0.3">
      <c r="A140" s="42" t="s">
        <v>96</v>
      </c>
      <c r="B140" s="43">
        <v>85</v>
      </c>
      <c r="C140" s="44">
        <f>B140/B143</f>
        <v>0.28333333333333333</v>
      </c>
    </row>
    <row r="141" spans="1:3" ht="28" x14ac:dyDescent="0.3">
      <c r="A141" s="45" t="s">
        <v>97</v>
      </c>
      <c r="B141" s="46">
        <v>47</v>
      </c>
      <c r="C141" s="47">
        <f>B141/B143</f>
        <v>0.15666666666666668</v>
      </c>
    </row>
    <row r="142" spans="1:3" ht="14.5" thickBot="1" x14ac:dyDescent="0.35">
      <c r="A142" s="42" t="s">
        <v>281</v>
      </c>
      <c r="B142" s="43">
        <v>13</v>
      </c>
      <c r="C142" s="44">
        <f>B142/B143</f>
        <v>4.3333333333333335E-2</v>
      </c>
    </row>
    <row r="143" spans="1:3" ht="14.5" thickBot="1" x14ac:dyDescent="0.35">
      <c r="A143" s="48" t="s">
        <v>282</v>
      </c>
      <c r="B143" s="48">
        <f>SUM(B139:B142)</f>
        <v>300</v>
      </c>
      <c r="C143" s="49">
        <f>SUM(C139:C142)</f>
        <v>1</v>
      </c>
    </row>
    <row r="144" spans="1:3" x14ac:dyDescent="0.3">
      <c r="A144" s="37" t="s">
        <v>283</v>
      </c>
    </row>
    <row r="145" spans="1:3" ht="14.5" thickBot="1" x14ac:dyDescent="0.35">
      <c r="A145" s="37" t="s">
        <v>284</v>
      </c>
    </row>
    <row r="146" spans="1:3" ht="28.5" thickBot="1" x14ac:dyDescent="0.35">
      <c r="A146" s="36" t="s">
        <v>98</v>
      </c>
      <c r="B146" s="37" t="s">
        <v>285</v>
      </c>
      <c r="C146" s="37" t="s">
        <v>286</v>
      </c>
    </row>
    <row r="147" spans="1:3" ht="16" thickBot="1" x14ac:dyDescent="0.4">
      <c r="A147" s="38" t="s">
        <v>15</v>
      </c>
      <c r="B147" s="38" t="s">
        <v>287</v>
      </c>
      <c r="C147" s="38" t="s">
        <v>288</v>
      </c>
    </row>
    <row r="148" spans="1:3" x14ac:dyDescent="0.3">
      <c r="A148" s="39" t="s">
        <v>99</v>
      </c>
      <c r="B148" s="40">
        <v>112</v>
      </c>
      <c r="C148" s="41">
        <f>B148/B152</f>
        <v>0.37333333333333335</v>
      </c>
    </row>
    <row r="149" spans="1:3" x14ac:dyDescent="0.3">
      <c r="A149" s="42" t="s">
        <v>100</v>
      </c>
      <c r="B149" s="43">
        <v>76</v>
      </c>
      <c r="C149" s="44">
        <f>B149/B152</f>
        <v>0.25333333333333335</v>
      </c>
    </row>
    <row r="150" spans="1:3" x14ac:dyDescent="0.3">
      <c r="A150" s="45" t="s">
        <v>101</v>
      </c>
      <c r="B150" s="46">
        <v>72</v>
      </c>
      <c r="C150" s="47">
        <f>B150/B152</f>
        <v>0.24</v>
      </c>
    </row>
    <row r="151" spans="1:3" ht="14.5" thickBot="1" x14ac:dyDescent="0.35">
      <c r="A151" s="42" t="s">
        <v>289</v>
      </c>
      <c r="B151" s="43">
        <v>40</v>
      </c>
      <c r="C151" s="44">
        <f>B151/B152</f>
        <v>0.13333333333333333</v>
      </c>
    </row>
    <row r="152" spans="1:3" ht="14.5" thickBot="1" x14ac:dyDescent="0.35">
      <c r="A152" s="48" t="s">
        <v>290</v>
      </c>
      <c r="B152" s="48">
        <f>SUM(B148:B151)</f>
        <v>300</v>
      </c>
      <c r="C152" s="49">
        <f>SUM(C148:C151)</f>
        <v>1</v>
      </c>
    </row>
    <row r="153" spans="1:3" x14ac:dyDescent="0.3">
      <c r="A153" s="37" t="s">
        <v>291</v>
      </c>
    </row>
    <row r="154" spans="1:3" ht="14.5" thickBot="1" x14ac:dyDescent="0.35">
      <c r="A154" s="37" t="s">
        <v>292</v>
      </c>
    </row>
    <row r="155" spans="1:3" ht="42.5" thickBot="1" x14ac:dyDescent="0.35">
      <c r="A155" s="36" t="s">
        <v>102</v>
      </c>
      <c r="B155" s="37" t="s">
        <v>293</v>
      </c>
      <c r="C155" s="37" t="s">
        <v>294</v>
      </c>
    </row>
    <row r="156" spans="1:3" ht="16" thickBot="1" x14ac:dyDescent="0.4">
      <c r="A156" s="38" t="s">
        <v>16</v>
      </c>
      <c r="B156" s="38" t="s">
        <v>295</v>
      </c>
      <c r="C156" s="38" t="s">
        <v>296</v>
      </c>
    </row>
    <row r="157" spans="1:3" x14ac:dyDescent="0.3">
      <c r="A157" s="39" t="s">
        <v>297</v>
      </c>
      <c r="B157" s="40">
        <v>145</v>
      </c>
      <c r="C157" s="41">
        <f>B157/B160</f>
        <v>0.48333333333333334</v>
      </c>
    </row>
    <row r="158" spans="1:3" x14ac:dyDescent="0.3">
      <c r="A158" s="42" t="s">
        <v>298</v>
      </c>
      <c r="B158" s="43">
        <v>129</v>
      </c>
      <c r="C158" s="44">
        <f>B158/B160</f>
        <v>0.43</v>
      </c>
    </row>
    <row r="159" spans="1:3" ht="14.5" thickBot="1" x14ac:dyDescent="0.35">
      <c r="A159" s="45" t="s">
        <v>299</v>
      </c>
      <c r="B159" s="46">
        <v>26</v>
      </c>
      <c r="C159" s="47">
        <f>B159/B160</f>
        <v>8.666666666666667E-2</v>
      </c>
    </row>
    <row r="160" spans="1:3" ht="14.5" thickBot="1" x14ac:dyDescent="0.35">
      <c r="A160" s="48" t="s">
        <v>300</v>
      </c>
      <c r="B160" s="48">
        <f>SUM(B157:B159)</f>
        <v>300</v>
      </c>
      <c r="C160" s="49">
        <f>SUM(C157:C159)</f>
        <v>1</v>
      </c>
    </row>
    <row r="161" spans="1:3" x14ac:dyDescent="0.3">
      <c r="A161" s="37" t="s">
        <v>301</v>
      </c>
    </row>
    <row r="162" spans="1:3" ht="14.5" thickBot="1" x14ac:dyDescent="0.35">
      <c r="A162" s="37" t="s">
        <v>302</v>
      </c>
    </row>
    <row r="163" spans="1:3" ht="14.5" thickBot="1" x14ac:dyDescent="0.35">
      <c r="A163" s="36" t="s">
        <v>103</v>
      </c>
      <c r="B163" s="37" t="s">
        <v>303</v>
      </c>
      <c r="C163" s="37" t="s">
        <v>304</v>
      </c>
    </row>
    <row r="164" spans="1:3" ht="16" thickBot="1" x14ac:dyDescent="0.4">
      <c r="A164" s="38" t="s">
        <v>17</v>
      </c>
      <c r="B164" s="38" t="s">
        <v>305</v>
      </c>
      <c r="C164" s="38" t="s">
        <v>306</v>
      </c>
    </row>
    <row r="165" spans="1:3" x14ac:dyDescent="0.3">
      <c r="A165" s="39" t="s">
        <v>104</v>
      </c>
      <c r="B165" s="40">
        <v>38</v>
      </c>
      <c r="C165" s="41">
        <f>B165/B170</f>
        <v>0.12666666666666668</v>
      </c>
    </row>
    <row r="166" spans="1:3" x14ac:dyDescent="0.3">
      <c r="A166" s="42" t="s">
        <v>105</v>
      </c>
      <c r="B166" s="43">
        <v>18</v>
      </c>
      <c r="C166" s="44">
        <f>B166/B170</f>
        <v>0.06</v>
      </c>
    </row>
    <row r="167" spans="1:3" x14ac:dyDescent="0.3">
      <c r="A167" s="45" t="s">
        <v>106</v>
      </c>
      <c r="B167" s="46">
        <v>160</v>
      </c>
      <c r="C167" s="47">
        <f>B167/B170</f>
        <v>0.53333333333333333</v>
      </c>
    </row>
    <row r="168" spans="1:3" x14ac:dyDescent="0.3">
      <c r="A168" s="42" t="s">
        <v>107</v>
      </c>
      <c r="B168" s="43">
        <v>46</v>
      </c>
      <c r="C168" s="44">
        <f>B168/B170</f>
        <v>0.15333333333333332</v>
      </c>
    </row>
    <row r="169" spans="1:3" ht="14.5" thickBot="1" x14ac:dyDescent="0.35">
      <c r="A169" s="45" t="s">
        <v>307</v>
      </c>
      <c r="B169" s="46">
        <v>38</v>
      </c>
      <c r="C169" s="47">
        <f>B169/B170</f>
        <v>0.12666666666666668</v>
      </c>
    </row>
    <row r="170" spans="1:3" ht="14.5" thickBot="1" x14ac:dyDescent="0.35">
      <c r="A170" s="48" t="s">
        <v>308</v>
      </c>
      <c r="B170" s="48">
        <f>SUM(B165:B169)</f>
        <v>300</v>
      </c>
      <c r="C170" s="49">
        <f>SUM(C165:C169)</f>
        <v>1</v>
      </c>
    </row>
    <row r="171" spans="1:3" x14ac:dyDescent="0.3">
      <c r="A171" s="37" t="s">
        <v>309</v>
      </c>
    </row>
    <row r="172" spans="1:3" ht="14.5" thickBot="1" x14ac:dyDescent="0.35">
      <c r="A172" s="37" t="s">
        <v>310</v>
      </c>
    </row>
    <row r="173" spans="1:3" ht="28.5" thickBot="1" x14ac:dyDescent="0.35">
      <c r="A173" s="36" t="s">
        <v>108</v>
      </c>
      <c r="B173" s="37" t="s">
        <v>311</v>
      </c>
      <c r="C173" s="37" t="s">
        <v>312</v>
      </c>
    </row>
    <row r="174" spans="1:3" ht="16" thickBot="1" x14ac:dyDescent="0.4">
      <c r="A174" s="38" t="s">
        <v>18</v>
      </c>
      <c r="B174" s="38" t="s">
        <v>313</v>
      </c>
      <c r="C174" s="38" t="s">
        <v>314</v>
      </c>
    </row>
    <row r="175" spans="1:3" x14ac:dyDescent="0.3">
      <c r="A175" s="39" t="s">
        <v>109</v>
      </c>
      <c r="B175" s="40">
        <v>151</v>
      </c>
      <c r="C175" s="41">
        <f>B175/B178</f>
        <v>0.5033333333333333</v>
      </c>
    </row>
    <row r="176" spans="1:3" x14ac:dyDescent="0.3">
      <c r="A176" s="42" t="s">
        <v>110</v>
      </c>
      <c r="B176" s="43">
        <v>120</v>
      </c>
      <c r="C176" s="44">
        <f>B176/B178</f>
        <v>0.4</v>
      </c>
    </row>
    <row r="177" spans="1:3" ht="14.5" thickBot="1" x14ac:dyDescent="0.35">
      <c r="A177" s="45" t="s">
        <v>315</v>
      </c>
      <c r="B177" s="46">
        <v>29</v>
      </c>
      <c r="C177" s="47">
        <f>B177/B178</f>
        <v>9.6666666666666665E-2</v>
      </c>
    </row>
    <row r="178" spans="1:3" ht="14.5" thickBot="1" x14ac:dyDescent="0.35">
      <c r="A178" s="48" t="s">
        <v>316</v>
      </c>
      <c r="B178" s="48">
        <f>SUM(B175:B177)</f>
        <v>300</v>
      </c>
      <c r="C178" s="49">
        <f>SUM(C175:C177)</f>
        <v>1</v>
      </c>
    </row>
    <row r="179" spans="1:3" x14ac:dyDescent="0.3">
      <c r="A179" s="37" t="s">
        <v>317</v>
      </c>
    </row>
    <row r="180" spans="1:3" ht="14.5" thickBot="1" x14ac:dyDescent="0.35">
      <c r="A180" s="37" t="s">
        <v>318</v>
      </c>
    </row>
    <row r="181" spans="1:3" ht="28.5" thickBot="1" x14ac:dyDescent="0.35">
      <c r="A181" s="36" t="s">
        <v>111</v>
      </c>
      <c r="B181" s="37" t="s">
        <v>319</v>
      </c>
      <c r="C181" s="37" t="s">
        <v>320</v>
      </c>
    </row>
    <row r="182" spans="1:3" ht="16" thickBot="1" x14ac:dyDescent="0.4">
      <c r="A182" s="38" t="s">
        <v>19</v>
      </c>
      <c r="B182" s="38" t="s">
        <v>321</v>
      </c>
      <c r="C182" s="38" t="s">
        <v>322</v>
      </c>
    </row>
    <row r="183" spans="1:3" x14ac:dyDescent="0.3">
      <c r="A183" s="39" t="s">
        <v>323</v>
      </c>
      <c r="B183" s="40">
        <v>146</v>
      </c>
      <c r="C183" s="41">
        <f>B183/B186</f>
        <v>0.48666666666666669</v>
      </c>
    </row>
    <row r="184" spans="1:3" x14ac:dyDescent="0.3">
      <c r="A184" s="42" t="s">
        <v>324</v>
      </c>
      <c r="B184" s="43">
        <v>130</v>
      </c>
      <c r="C184" s="44">
        <f>B184/B186</f>
        <v>0.43333333333333335</v>
      </c>
    </row>
    <row r="185" spans="1:3" ht="14.5" thickBot="1" x14ac:dyDescent="0.35">
      <c r="A185" s="45" t="s">
        <v>325</v>
      </c>
      <c r="B185" s="46">
        <v>24</v>
      </c>
      <c r="C185" s="47">
        <f>B185/B186</f>
        <v>0.08</v>
      </c>
    </row>
    <row r="186" spans="1:3" ht="14.5" thickBot="1" x14ac:dyDescent="0.35">
      <c r="A186" s="48" t="s">
        <v>326</v>
      </c>
      <c r="B186" s="48">
        <f>SUM(B183:B185)</f>
        <v>300</v>
      </c>
      <c r="C186" s="49">
        <f>SUM(C183:C185)</f>
        <v>1</v>
      </c>
    </row>
    <row r="187" spans="1:3" x14ac:dyDescent="0.3">
      <c r="A187" s="37" t="s">
        <v>327</v>
      </c>
    </row>
    <row r="188" spans="1:3" ht="14.5" thickBot="1" x14ac:dyDescent="0.35">
      <c r="A188" s="37" t="s">
        <v>328</v>
      </c>
    </row>
    <row r="189" spans="1:3" ht="28.5" thickBot="1" x14ac:dyDescent="0.35">
      <c r="A189" s="36" t="s">
        <v>112</v>
      </c>
      <c r="B189" s="37" t="s">
        <v>329</v>
      </c>
      <c r="C189" s="37" t="s">
        <v>330</v>
      </c>
    </row>
    <row r="190" spans="1:3" ht="16" thickBot="1" x14ac:dyDescent="0.4">
      <c r="A190" s="38" t="s">
        <v>20</v>
      </c>
      <c r="B190" s="38" t="s">
        <v>331</v>
      </c>
      <c r="C190" s="38" t="s">
        <v>332</v>
      </c>
    </row>
    <row r="191" spans="1:3" x14ac:dyDescent="0.3">
      <c r="A191" s="39" t="s">
        <v>114</v>
      </c>
      <c r="B191" s="40">
        <v>118</v>
      </c>
      <c r="C191" s="41">
        <f>B191/B197</f>
        <v>0.39333333333333331</v>
      </c>
    </row>
    <row r="192" spans="1:3" x14ac:dyDescent="0.3">
      <c r="A192" s="42" t="s">
        <v>113</v>
      </c>
      <c r="B192" s="43">
        <v>71</v>
      </c>
      <c r="C192" s="44">
        <f>B192/B197</f>
        <v>0.23666666666666666</v>
      </c>
    </row>
    <row r="193" spans="1:3" x14ac:dyDescent="0.3">
      <c r="A193" s="45" t="s">
        <v>115</v>
      </c>
      <c r="B193" s="46">
        <v>50</v>
      </c>
      <c r="C193" s="47">
        <f>B193/B197</f>
        <v>0.16666666666666666</v>
      </c>
    </row>
    <row r="194" spans="1:3" x14ac:dyDescent="0.3">
      <c r="A194" s="42" t="s">
        <v>116</v>
      </c>
      <c r="B194" s="43">
        <v>23</v>
      </c>
      <c r="C194" s="44">
        <f>B194/B197</f>
        <v>7.6666666666666661E-2</v>
      </c>
    </row>
    <row r="195" spans="1:3" x14ac:dyDescent="0.3">
      <c r="A195" s="45" t="s">
        <v>117</v>
      </c>
      <c r="B195" s="46">
        <v>16</v>
      </c>
      <c r="C195" s="47">
        <f>B195/B197</f>
        <v>5.3333333333333337E-2</v>
      </c>
    </row>
    <row r="196" spans="1:3" ht="14.5" thickBot="1" x14ac:dyDescent="0.35">
      <c r="A196" s="42" t="s">
        <v>333</v>
      </c>
      <c r="B196" s="43">
        <v>22</v>
      </c>
      <c r="C196" s="44">
        <f>B196/B197</f>
        <v>7.3333333333333334E-2</v>
      </c>
    </row>
    <row r="197" spans="1:3" ht="14.5" thickBot="1" x14ac:dyDescent="0.35">
      <c r="A197" s="48" t="s">
        <v>334</v>
      </c>
      <c r="B197" s="48">
        <f>SUM(B191:B196)</f>
        <v>300</v>
      </c>
      <c r="C197" s="49">
        <f>SUM(C191:C196)</f>
        <v>1</v>
      </c>
    </row>
    <row r="198" spans="1:3" x14ac:dyDescent="0.3">
      <c r="A198" s="37" t="s">
        <v>335</v>
      </c>
    </row>
    <row r="199" spans="1:3" ht="14.5" thickBot="1" x14ac:dyDescent="0.35">
      <c r="A199" s="37" t="s">
        <v>336</v>
      </c>
    </row>
    <row r="200" spans="1:3" ht="14.5" thickBot="1" x14ac:dyDescent="0.35">
      <c r="A200" s="36" t="s">
        <v>118</v>
      </c>
      <c r="B200" s="37" t="s">
        <v>337</v>
      </c>
      <c r="C200" s="37" t="s">
        <v>338</v>
      </c>
    </row>
    <row r="201" spans="1:3" ht="16" thickBot="1" x14ac:dyDescent="0.4">
      <c r="A201" s="38" t="s">
        <v>21</v>
      </c>
      <c r="B201" s="38" t="s">
        <v>339</v>
      </c>
      <c r="C201" s="38" t="s">
        <v>340</v>
      </c>
    </row>
    <row r="202" spans="1:3" x14ac:dyDescent="0.3">
      <c r="A202" s="39" t="s">
        <v>119</v>
      </c>
      <c r="B202" s="40">
        <v>78</v>
      </c>
      <c r="C202" s="41">
        <f>B202/B211</f>
        <v>0.26</v>
      </c>
    </row>
    <row r="203" spans="1:3" x14ac:dyDescent="0.3">
      <c r="A203" s="50" t="s">
        <v>120</v>
      </c>
      <c r="B203" s="43">
        <v>18</v>
      </c>
      <c r="C203" s="44">
        <f>B203/B211</f>
        <v>0.06</v>
      </c>
    </row>
    <row r="204" spans="1:3" x14ac:dyDescent="0.3">
      <c r="A204" s="51" t="s">
        <v>121</v>
      </c>
      <c r="B204" s="46">
        <v>8</v>
      </c>
      <c r="C204" s="47">
        <f>B204/B211</f>
        <v>2.6666666666666668E-2</v>
      </c>
    </row>
    <row r="205" spans="1:3" x14ac:dyDescent="0.3">
      <c r="A205" s="50" t="s">
        <v>122</v>
      </c>
      <c r="B205" s="43">
        <v>4</v>
      </c>
      <c r="C205" s="44">
        <f>B205/B211</f>
        <v>1.3333333333333334E-2</v>
      </c>
    </row>
    <row r="206" spans="1:3" x14ac:dyDescent="0.3">
      <c r="A206" s="51" t="s">
        <v>123</v>
      </c>
      <c r="B206" s="46">
        <v>2</v>
      </c>
      <c r="C206" s="47">
        <f>B206/B211</f>
        <v>6.6666666666666671E-3</v>
      </c>
    </row>
    <row r="207" spans="1:3" x14ac:dyDescent="0.3">
      <c r="A207" s="50" t="s">
        <v>124</v>
      </c>
      <c r="B207" s="43">
        <v>1</v>
      </c>
      <c r="C207" s="44">
        <f>B207/B211</f>
        <v>3.3333333333333335E-3</v>
      </c>
    </row>
    <row r="208" spans="1:3" x14ac:dyDescent="0.3">
      <c r="A208" s="51" t="s">
        <v>125</v>
      </c>
      <c r="B208" s="46">
        <v>1</v>
      </c>
      <c r="C208" s="47">
        <f>B208/B211</f>
        <v>3.3333333333333335E-3</v>
      </c>
    </row>
    <row r="209" spans="1:3" x14ac:dyDescent="0.3">
      <c r="A209" s="50" t="s">
        <v>341</v>
      </c>
      <c r="B209" s="43">
        <v>75</v>
      </c>
      <c r="C209" s="44">
        <f>B209/B211</f>
        <v>0.25</v>
      </c>
    </row>
    <row r="210" spans="1:3" ht="14.5" thickBot="1" x14ac:dyDescent="0.35">
      <c r="A210" s="45" t="s">
        <v>126</v>
      </c>
      <c r="B210" s="46">
        <v>113</v>
      </c>
      <c r="C210" s="47">
        <f>B210/B211</f>
        <v>0.37666666666666665</v>
      </c>
    </row>
    <row r="211" spans="1:3" ht="14.5" thickBot="1" x14ac:dyDescent="0.35">
      <c r="A211" s="48" t="s">
        <v>342</v>
      </c>
      <c r="B211" s="48">
        <f>SUM(B202:B210)</f>
        <v>300</v>
      </c>
      <c r="C211" s="49">
        <f>SUM(C202:C210)</f>
        <v>1</v>
      </c>
    </row>
    <row r="212" spans="1:3" x14ac:dyDescent="0.3">
      <c r="A212" s="37" t="s">
        <v>343</v>
      </c>
    </row>
    <row r="213" spans="1:3" ht="14.5" thickBot="1" x14ac:dyDescent="0.35">
      <c r="A213" s="37" t="s">
        <v>344</v>
      </c>
    </row>
    <row r="214" spans="1:3" ht="14.5" thickBot="1" x14ac:dyDescent="0.35">
      <c r="A214" s="36" t="s">
        <v>127</v>
      </c>
      <c r="B214" s="37" t="s">
        <v>345</v>
      </c>
      <c r="C214" s="37" t="s">
        <v>346</v>
      </c>
    </row>
    <row r="215" spans="1:3" ht="16" thickBot="1" x14ac:dyDescent="0.4">
      <c r="A215" s="38" t="s">
        <v>22</v>
      </c>
      <c r="B215" s="38" t="s">
        <v>347</v>
      </c>
      <c r="C215" s="38" t="s">
        <v>348</v>
      </c>
    </row>
    <row r="216" spans="1:3" x14ac:dyDescent="0.3">
      <c r="A216" s="39" t="s">
        <v>349</v>
      </c>
      <c r="B216" s="40">
        <v>107</v>
      </c>
      <c r="C216" s="41">
        <f>B216/B219</f>
        <v>0.35666666666666669</v>
      </c>
    </row>
    <row r="217" spans="1:3" x14ac:dyDescent="0.3">
      <c r="A217" s="42" t="s">
        <v>350</v>
      </c>
      <c r="B217" s="43">
        <v>129</v>
      </c>
      <c r="C217" s="44">
        <f>B217/B219</f>
        <v>0.43</v>
      </c>
    </row>
    <row r="218" spans="1:3" ht="14.5" thickBot="1" x14ac:dyDescent="0.35">
      <c r="A218" s="45" t="s">
        <v>351</v>
      </c>
      <c r="B218" s="46">
        <v>64</v>
      </c>
      <c r="C218" s="47">
        <f>B218/B219</f>
        <v>0.21333333333333335</v>
      </c>
    </row>
    <row r="219" spans="1:3" ht="14.5" thickBot="1" x14ac:dyDescent="0.35">
      <c r="A219" s="48" t="s">
        <v>352</v>
      </c>
      <c r="B219" s="48">
        <f>SUM(B216:B218)</f>
        <v>300</v>
      </c>
      <c r="C219" s="49">
        <f>SUM(C216:C218)</f>
        <v>1</v>
      </c>
    </row>
    <row r="220" spans="1:3" x14ac:dyDescent="0.3">
      <c r="A220" s="37" t="s">
        <v>353</v>
      </c>
    </row>
    <row r="221" spans="1:3" x14ac:dyDescent="0.3">
      <c r="A221" s="37" t="s">
        <v>354</v>
      </c>
    </row>
  </sheetData>
  <pageMargins left="0.7" right="0.7" top="0.75" bottom="0.75" header="0.3" footer="0.3"/>
  <pageSetup orientation="portrait" horizontalDpi="4294967295" verticalDpi="429496729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S244"/>
  <sheetViews>
    <sheetView tabSelected="1" workbookViewId="0">
      <selection sqref="A1:H1048576"/>
    </sheetView>
  </sheetViews>
  <sheetFormatPr defaultRowHeight="14" x14ac:dyDescent="0.3"/>
  <cols>
    <col min="1" max="1" width="47.4140625" style="62" customWidth="1"/>
    <col min="2" max="2" width="9" style="37" bestFit="1" customWidth="1"/>
    <col min="3" max="3" width="6.4140625" style="37" bestFit="1" customWidth="1"/>
    <col min="4" max="4" width="7.4140625" bestFit="1" customWidth="1"/>
    <col min="5" max="5" width="25.08203125" style="10" bestFit="1" customWidth="1"/>
    <col min="6" max="6" width="6.6640625" bestFit="1" customWidth="1"/>
    <col min="7" max="7" width="13.58203125" bestFit="1" customWidth="1"/>
    <col min="8" max="8" width="14.6640625" bestFit="1" customWidth="1"/>
    <col min="9" max="11" width="12" hidden="1" customWidth="1"/>
    <col min="12" max="12" width="28" hidden="1" customWidth="1"/>
    <col min="13" max="19" width="12" hidden="1" customWidth="1"/>
    <col min="20" max="60" width="12" customWidth="1"/>
  </cols>
  <sheetData>
    <row r="1" spans="1:19" ht="42.5" thickBot="1" x14ac:dyDescent="0.35">
      <c r="A1" s="52" t="s">
        <v>355</v>
      </c>
    </row>
    <row r="2" spans="1:19" ht="47.5" thickTop="1" thickBot="1" x14ac:dyDescent="0.4">
      <c r="A2" s="53" t="s">
        <v>356</v>
      </c>
      <c r="B2" s="53" t="s">
        <v>357</v>
      </c>
      <c r="C2" s="53" t="s">
        <v>358</v>
      </c>
      <c r="D2" s="15" t="s">
        <v>359</v>
      </c>
      <c r="E2" s="26" t="s">
        <v>360</v>
      </c>
      <c r="F2" s="15" t="s">
        <v>361</v>
      </c>
      <c r="G2" s="15" t="s">
        <v>362</v>
      </c>
      <c r="H2" s="15" t="s">
        <v>363</v>
      </c>
      <c r="L2" s="3"/>
      <c r="M2" s="4" t="s">
        <v>28</v>
      </c>
      <c r="N2" s="4" t="s">
        <v>364</v>
      </c>
      <c r="O2" s="4" t="s">
        <v>365</v>
      </c>
      <c r="P2" s="4" t="s">
        <v>366</v>
      </c>
      <c r="Q2" s="4" t="s">
        <v>367</v>
      </c>
      <c r="R2" s="4" t="s">
        <v>368</v>
      </c>
      <c r="S2" s="4" t="s">
        <v>369</v>
      </c>
    </row>
    <row r="3" spans="1:19" ht="14.5" thickTop="1" x14ac:dyDescent="0.3">
      <c r="A3" s="54" t="s">
        <v>370</v>
      </c>
      <c r="B3" s="55">
        <f>M3</f>
        <v>88</v>
      </c>
      <c r="C3" s="56">
        <f t="shared" ref="C3:H6" si="0">N3/N$7</f>
        <v>0.10256410256410256</v>
      </c>
      <c r="D3" s="16">
        <f t="shared" si="0"/>
        <v>0.72222222222222221</v>
      </c>
      <c r="E3" s="27">
        <f t="shared" si="0"/>
        <v>0.75</v>
      </c>
      <c r="F3" s="16">
        <f t="shared" si="0"/>
        <v>0.125</v>
      </c>
      <c r="G3" s="16">
        <f t="shared" si="0"/>
        <v>0.37333333333333335</v>
      </c>
      <c r="H3" s="17">
        <f t="shared" si="0"/>
        <v>0.2831858407079646</v>
      </c>
      <c r="L3" s="6" t="s">
        <v>371</v>
      </c>
      <c r="M3" s="7">
        <v>88</v>
      </c>
      <c r="N3" s="7">
        <v>8</v>
      </c>
      <c r="O3" s="7">
        <v>13</v>
      </c>
      <c r="P3" s="7">
        <v>6</v>
      </c>
      <c r="Q3" s="7">
        <v>1</v>
      </c>
      <c r="R3" s="7">
        <v>28</v>
      </c>
      <c r="S3" s="7">
        <v>32</v>
      </c>
    </row>
    <row r="4" spans="1:19" x14ac:dyDescent="0.3">
      <c r="A4" s="45" t="s">
        <v>372</v>
      </c>
      <c r="B4" s="46">
        <f>M4</f>
        <v>106</v>
      </c>
      <c r="C4" s="57">
        <f t="shared" si="0"/>
        <v>0.65384615384615385</v>
      </c>
      <c r="D4" s="18">
        <f t="shared" si="0"/>
        <v>0.1111111111111111</v>
      </c>
      <c r="E4" s="28">
        <f t="shared" si="0"/>
        <v>0.125</v>
      </c>
      <c r="F4" s="18">
        <f t="shared" si="0"/>
        <v>0.625</v>
      </c>
      <c r="G4" s="18">
        <f t="shared" si="0"/>
        <v>0.24</v>
      </c>
      <c r="H4" s="14">
        <f t="shared" si="0"/>
        <v>0.25663716814159293</v>
      </c>
      <c r="L4" s="6" t="s">
        <v>373</v>
      </c>
      <c r="M4" s="7">
        <v>106</v>
      </c>
      <c r="N4" s="7">
        <v>51</v>
      </c>
      <c r="O4" s="7">
        <v>2</v>
      </c>
      <c r="P4" s="7">
        <v>1</v>
      </c>
      <c r="Q4" s="7">
        <v>5</v>
      </c>
      <c r="R4" s="7">
        <v>18</v>
      </c>
      <c r="S4" s="7">
        <v>29</v>
      </c>
    </row>
    <row r="5" spans="1:19" x14ac:dyDescent="0.3">
      <c r="A5" s="42" t="s">
        <v>374</v>
      </c>
      <c r="B5" s="43">
        <f>M5</f>
        <v>76</v>
      </c>
      <c r="C5" s="58">
        <f t="shared" si="0"/>
        <v>0.16666666666666666</v>
      </c>
      <c r="D5" s="19">
        <f t="shared" si="0"/>
        <v>5.5555555555555552E-2</v>
      </c>
      <c r="E5" s="29">
        <f t="shared" si="0"/>
        <v>0.125</v>
      </c>
      <c r="F5" s="19">
        <f t="shared" si="0"/>
        <v>0.25</v>
      </c>
      <c r="G5" s="19">
        <f t="shared" si="0"/>
        <v>0.26666666666666666</v>
      </c>
      <c r="H5" s="13">
        <f t="shared" si="0"/>
        <v>0.34513274336283184</v>
      </c>
      <c r="L5" s="6" t="s">
        <v>375</v>
      </c>
      <c r="M5" s="7">
        <v>76</v>
      </c>
      <c r="N5" s="7">
        <v>13</v>
      </c>
      <c r="O5" s="7">
        <v>1</v>
      </c>
      <c r="P5" s="7">
        <v>1</v>
      </c>
      <c r="Q5" s="7">
        <v>2</v>
      </c>
      <c r="R5" s="7">
        <v>20</v>
      </c>
      <c r="S5" s="7">
        <v>39</v>
      </c>
    </row>
    <row r="6" spans="1:19" ht="14.5" thickBot="1" x14ac:dyDescent="0.35">
      <c r="A6" s="45" t="s">
        <v>376</v>
      </c>
      <c r="B6" s="46">
        <f>M6</f>
        <v>30</v>
      </c>
      <c r="C6" s="57">
        <f t="shared" si="0"/>
        <v>7.6923076923076927E-2</v>
      </c>
      <c r="D6" s="18">
        <f t="shared" si="0"/>
        <v>0.1111111111111111</v>
      </c>
      <c r="E6" s="28">
        <f t="shared" si="0"/>
        <v>0</v>
      </c>
      <c r="F6" s="18">
        <f t="shared" si="0"/>
        <v>0</v>
      </c>
      <c r="G6" s="18">
        <f t="shared" si="0"/>
        <v>0.12</v>
      </c>
      <c r="H6" s="14">
        <f t="shared" si="0"/>
        <v>0.11504424778761062</v>
      </c>
      <c r="L6" s="6" t="s">
        <v>377</v>
      </c>
      <c r="M6" s="7">
        <v>30</v>
      </c>
      <c r="N6" s="7">
        <v>6</v>
      </c>
      <c r="O6" s="7">
        <v>2</v>
      </c>
      <c r="P6" s="7">
        <v>0</v>
      </c>
      <c r="Q6" s="7">
        <v>0</v>
      </c>
      <c r="R6" s="7">
        <v>9</v>
      </c>
      <c r="S6" s="7">
        <v>13</v>
      </c>
    </row>
    <row r="7" spans="1:19" ht="14.5" x14ac:dyDescent="0.35">
      <c r="A7" s="75" t="s">
        <v>378</v>
      </c>
      <c r="B7" s="77">
        <f>SUM(B3:B6)</f>
        <v>300</v>
      </c>
      <c r="C7" s="59">
        <f t="shared" ref="C7:H7" si="1">N7</f>
        <v>78</v>
      </c>
      <c r="D7" s="20">
        <f t="shared" si="1"/>
        <v>18</v>
      </c>
      <c r="E7" s="24">
        <f t="shared" si="1"/>
        <v>8</v>
      </c>
      <c r="F7" s="20">
        <f t="shared" si="1"/>
        <v>8</v>
      </c>
      <c r="G7" s="20">
        <f t="shared" si="1"/>
        <v>75</v>
      </c>
      <c r="H7" s="21">
        <f t="shared" si="1"/>
        <v>113</v>
      </c>
      <c r="L7" s="3"/>
      <c r="M7" s="9">
        <f t="shared" ref="M7:S7" si="2">SUM(M3:M6)</f>
        <v>300</v>
      </c>
      <c r="N7" s="9">
        <f t="shared" si="2"/>
        <v>78</v>
      </c>
      <c r="O7" s="9">
        <f t="shared" si="2"/>
        <v>18</v>
      </c>
      <c r="P7" s="9">
        <f t="shared" si="2"/>
        <v>8</v>
      </c>
      <c r="Q7" s="9">
        <f t="shared" si="2"/>
        <v>8</v>
      </c>
      <c r="R7" s="9">
        <f t="shared" si="2"/>
        <v>75</v>
      </c>
      <c r="S7" s="9">
        <f t="shared" si="2"/>
        <v>113</v>
      </c>
    </row>
    <row r="8" spans="1:19" ht="14.5" thickBot="1" x14ac:dyDescent="0.35">
      <c r="A8" s="76"/>
      <c r="B8" s="78"/>
      <c r="C8" s="60">
        <f t="shared" ref="C8:H8" si="3">SUM(C3:C6)</f>
        <v>1</v>
      </c>
      <c r="D8" s="22">
        <f t="shared" si="3"/>
        <v>1</v>
      </c>
      <c r="E8" s="25">
        <f t="shared" si="3"/>
        <v>1</v>
      </c>
      <c r="F8" s="22">
        <f t="shared" si="3"/>
        <v>1</v>
      </c>
      <c r="G8" s="22">
        <f t="shared" si="3"/>
        <v>0.99999999999999989</v>
      </c>
      <c r="H8" s="23">
        <f t="shared" si="3"/>
        <v>0.99999999999999989</v>
      </c>
    </row>
    <row r="10" spans="1:19" ht="14.5" thickBot="1" x14ac:dyDescent="0.35"/>
    <row r="11" spans="1:19" ht="28.5" thickBot="1" x14ac:dyDescent="0.35">
      <c r="A11" s="52" t="s">
        <v>379</v>
      </c>
    </row>
    <row r="12" spans="1:19" ht="47.5" thickTop="1" thickBot="1" x14ac:dyDescent="0.4">
      <c r="A12" s="53" t="s">
        <v>380</v>
      </c>
      <c r="B12" s="53" t="s">
        <v>381</v>
      </c>
      <c r="C12" s="53" t="s">
        <v>382</v>
      </c>
      <c r="D12" s="15" t="s">
        <v>383</v>
      </c>
      <c r="E12" s="26" t="s">
        <v>384</v>
      </c>
      <c r="F12" s="15" t="s">
        <v>385</v>
      </c>
      <c r="G12" s="15" t="s">
        <v>386</v>
      </c>
      <c r="H12" s="15" t="s">
        <v>387</v>
      </c>
      <c r="L12" s="3"/>
      <c r="M12" s="4" t="s">
        <v>388</v>
      </c>
      <c r="N12" s="4" t="s">
        <v>389</v>
      </c>
      <c r="O12" s="4" t="s">
        <v>390</v>
      </c>
      <c r="P12" s="4" t="s">
        <v>391</v>
      </c>
      <c r="Q12" s="4" t="s">
        <v>392</v>
      </c>
      <c r="R12" s="4" t="s">
        <v>393</v>
      </c>
      <c r="S12" s="4" t="s">
        <v>394</v>
      </c>
    </row>
    <row r="13" spans="1:19" ht="14.5" thickTop="1" x14ac:dyDescent="0.3">
      <c r="A13" s="54" t="s">
        <v>395</v>
      </c>
      <c r="B13" s="55">
        <f>M13</f>
        <v>130</v>
      </c>
      <c r="C13" s="56">
        <f t="shared" ref="C13:H17" si="4">N13/N$18</f>
        <v>0.57692307692307687</v>
      </c>
      <c r="D13" s="16">
        <f t="shared" si="4"/>
        <v>0.27777777777777779</v>
      </c>
      <c r="E13" s="27">
        <f t="shared" si="4"/>
        <v>0</v>
      </c>
      <c r="F13" s="16">
        <f t="shared" si="4"/>
        <v>0.25</v>
      </c>
      <c r="G13" s="16">
        <f t="shared" si="4"/>
        <v>0.37333333333333335</v>
      </c>
      <c r="H13" s="17">
        <f t="shared" si="4"/>
        <v>0.44247787610619471</v>
      </c>
      <c r="L13" s="6" t="s">
        <v>396</v>
      </c>
      <c r="M13" s="7">
        <v>130</v>
      </c>
      <c r="N13" s="7">
        <v>45</v>
      </c>
      <c r="O13" s="7">
        <v>5</v>
      </c>
      <c r="P13" s="7">
        <v>0</v>
      </c>
      <c r="Q13" s="7">
        <v>2</v>
      </c>
      <c r="R13" s="7">
        <v>28</v>
      </c>
      <c r="S13" s="7">
        <v>50</v>
      </c>
    </row>
    <row r="14" spans="1:19" x14ac:dyDescent="0.3">
      <c r="A14" s="45" t="s">
        <v>397</v>
      </c>
      <c r="B14" s="46">
        <f>M14</f>
        <v>76</v>
      </c>
      <c r="C14" s="57">
        <f t="shared" si="4"/>
        <v>0.37179487179487181</v>
      </c>
      <c r="D14" s="18">
        <f t="shared" si="4"/>
        <v>0.16666666666666666</v>
      </c>
      <c r="E14" s="28">
        <f t="shared" si="4"/>
        <v>0.125</v>
      </c>
      <c r="F14" s="18">
        <f t="shared" si="4"/>
        <v>0.25</v>
      </c>
      <c r="G14" s="18">
        <f t="shared" si="4"/>
        <v>0.29333333333333333</v>
      </c>
      <c r="H14" s="14">
        <f t="shared" si="4"/>
        <v>0.16814159292035399</v>
      </c>
      <c r="L14" s="6" t="s">
        <v>398</v>
      </c>
      <c r="M14" s="7">
        <v>76</v>
      </c>
      <c r="N14" s="7">
        <v>29</v>
      </c>
      <c r="O14" s="7">
        <v>3</v>
      </c>
      <c r="P14" s="7">
        <v>1</v>
      </c>
      <c r="Q14" s="7">
        <v>2</v>
      </c>
      <c r="R14" s="7">
        <v>22</v>
      </c>
      <c r="S14" s="7">
        <v>19</v>
      </c>
    </row>
    <row r="15" spans="1:19" x14ac:dyDescent="0.3">
      <c r="A15" s="42" t="s">
        <v>399</v>
      </c>
      <c r="B15" s="43">
        <f>M15</f>
        <v>52</v>
      </c>
      <c r="C15" s="58">
        <f t="shared" si="4"/>
        <v>3.8461538461538464E-2</v>
      </c>
      <c r="D15" s="19">
        <f t="shared" si="4"/>
        <v>0.55555555555555558</v>
      </c>
      <c r="E15" s="29">
        <f t="shared" si="4"/>
        <v>0.5</v>
      </c>
      <c r="F15" s="19">
        <f t="shared" si="4"/>
        <v>0.125</v>
      </c>
      <c r="G15" s="19">
        <f t="shared" si="4"/>
        <v>0.12</v>
      </c>
      <c r="H15" s="13">
        <f t="shared" si="4"/>
        <v>0.22123893805309736</v>
      </c>
      <c r="L15" s="6" t="s">
        <v>400</v>
      </c>
      <c r="M15" s="7">
        <v>52</v>
      </c>
      <c r="N15" s="7">
        <v>3</v>
      </c>
      <c r="O15" s="7">
        <v>10</v>
      </c>
      <c r="P15" s="7">
        <v>4</v>
      </c>
      <c r="Q15" s="7">
        <v>1</v>
      </c>
      <c r="R15" s="7">
        <v>9</v>
      </c>
      <c r="S15" s="7">
        <v>25</v>
      </c>
    </row>
    <row r="16" spans="1:19" x14ac:dyDescent="0.3">
      <c r="A16" s="45" t="s">
        <v>401</v>
      </c>
      <c r="B16" s="46">
        <f>M16</f>
        <v>8</v>
      </c>
      <c r="C16" s="57">
        <f t="shared" si="4"/>
        <v>0</v>
      </c>
      <c r="D16" s="18">
        <f t="shared" si="4"/>
        <v>0</v>
      </c>
      <c r="E16" s="28">
        <f t="shared" si="4"/>
        <v>0</v>
      </c>
      <c r="F16" s="18">
        <f t="shared" si="4"/>
        <v>0.125</v>
      </c>
      <c r="G16" s="18">
        <f t="shared" si="4"/>
        <v>0.04</v>
      </c>
      <c r="H16" s="14">
        <f t="shared" si="4"/>
        <v>3.5398230088495575E-2</v>
      </c>
      <c r="L16" s="6" t="s">
        <v>402</v>
      </c>
      <c r="M16" s="7">
        <v>8</v>
      </c>
      <c r="N16" s="7">
        <v>0</v>
      </c>
      <c r="O16" s="7">
        <v>0</v>
      </c>
      <c r="P16" s="7">
        <v>0</v>
      </c>
      <c r="Q16" s="7">
        <v>1</v>
      </c>
      <c r="R16" s="7">
        <v>3</v>
      </c>
      <c r="S16" s="7">
        <v>4</v>
      </c>
    </row>
    <row r="17" spans="1:19" ht="14.5" thickBot="1" x14ac:dyDescent="0.35">
      <c r="A17" s="42" t="s">
        <v>403</v>
      </c>
      <c r="B17" s="43">
        <f>M17</f>
        <v>34</v>
      </c>
      <c r="C17" s="58">
        <f t="shared" si="4"/>
        <v>1.282051282051282E-2</v>
      </c>
      <c r="D17" s="19">
        <f t="shared" si="4"/>
        <v>0</v>
      </c>
      <c r="E17" s="29">
        <f t="shared" si="4"/>
        <v>0.375</v>
      </c>
      <c r="F17" s="19">
        <f t="shared" si="4"/>
        <v>0.25</v>
      </c>
      <c r="G17" s="19">
        <f t="shared" si="4"/>
        <v>0.17333333333333334</v>
      </c>
      <c r="H17" s="13">
        <f t="shared" si="4"/>
        <v>0.13274336283185842</v>
      </c>
      <c r="L17" s="6" t="s">
        <v>404</v>
      </c>
      <c r="M17" s="7">
        <v>34</v>
      </c>
      <c r="N17" s="7">
        <v>1</v>
      </c>
      <c r="O17" s="7">
        <v>0</v>
      </c>
      <c r="P17" s="7">
        <v>3</v>
      </c>
      <c r="Q17" s="7">
        <v>2</v>
      </c>
      <c r="R17" s="7">
        <v>13</v>
      </c>
      <c r="S17" s="7">
        <v>15</v>
      </c>
    </row>
    <row r="18" spans="1:19" ht="14.5" x14ac:dyDescent="0.35">
      <c r="A18" s="75" t="s">
        <v>405</v>
      </c>
      <c r="B18" s="77">
        <f>SUM(B13:B17)</f>
        <v>300</v>
      </c>
      <c r="C18" s="59">
        <f t="shared" ref="C18:H18" si="5">N18</f>
        <v>78</v>
      </c>
      <c r="D18" s="20">
        <f t="shared" si="5"/>
        <v>18</v>
      </c>
      <c r="E18" s="24">
        <f t="shared" si="5"/>
        <v>8</v>
      </c>
      <c r="F18" s="20">
        <f t="shared" si="5"/>
        <v>8</v>
      </c>
      <c r="G18" s="20">
        <f t="shared" si="5"/>
        <v>75</v>
      </c>
      <c r="H18" s="21">
        <f t="shared" si="5"/>
        <v>113</v>
      </c>
      <c r="L18" s="3"/>
      <c r="M18" s="9">
        <f t="shared" ref="M18:S18" si="6">SUM(M13:M17)</f>
        <v>300</v>
      </c>
      <c r="N18" s="9">
        <f t="shared" si="6"/>
        <v>78</v>
      </c>
      <c r="O18" s="9">
        <f t="shared" si="6"/>
        <v>18</v>
      </c>
      <c r="P18" s="9">
        <f t="shared" si="6"/>
        <v>8</v>
      </c>
      <c r="Q18" s="9">
        <f t="shared" si="6"/>
        <v>8</v>
      </c>
      <c r="R18" s="9">
        <f t="shared" si="6"/>
        <v>75</v>
      </c>
      <c r="S18" s="9">
        <f t="shared" si="6"/>
        <v>113</v>
      </c>
    </row>
    <row r="19" spans="1:19" ht="14.5" thickBot="1" x14ac:dyDescent="0.35">
      <c r="A19" s="76"/>
      <c r="B19" s="78"/>
      <c r="C19" s="60">
        <f t="shared" ref="C19:H19" si="7">SUM(C13:C17)</f>
        <v>0.99999999999999989</v>
      </c>
      <c r="D19" s="22">
        <f t="shared" si="7"/>
        <v>1</v>
      </c>
      <c r="E19" s="25">
        <f t="shared" si="7"/>
        <v>1</v>
      </c>
      <c r="F19" s="22">
        <f t="shared" si="7"/>
        <v>1</v>
      </c>
      <c r="G19" s="22">
        <f t="shared" si="7"/>
        <v>1</v>
      </c>
      <c r="H19" s="23">
        <f t="shared" si="7"/>
        <v>1</v>
      </c>
    </row>
    <row r="21" spans="1:19" ht="14.5" thickBot="1" x14ac:dyDescent="0.35"/>
    <row r="22" spans="1:19" ht="42.5" thickBot="1" x14ac:dyDescent="0.35">
      <c r="A22" s="52" t="s">
        <v>406</v>
      </c>
    </row>
    <row r="23" spans="1:19" ht="47.5" thickTop="1" thickBot="1" x14ac:dyDescent="0.4">
      <c r="A23" s="53" t="s">
        <v>407</v>
      </c>
      <c r="B23" s="53" t="s">
        <v>408</v>
      </c>
      <c r="C23" s="53" t="s">
        <v>409</v>
      </c>
      <c r="D23" s="15" t="s">
        <v>410</v>
      </c>
      <c r="E23" s="26" t="s">
        <v>411</v>
      </c>
      <c r="F23" s="15" t="s">
        <v>412</v>
      </c>
      <c r="G23" s="15" t="s">
        <v>413</v>
      </c>
      <c r="H23" s="15" t="s">
        <v>414</v>
      </c>
      <c r="L23" s="3"/>
      <c r="M23" s="4" t="s">
        <v>415</v>
      </c>
      <c r="N23" s="4" t="s">
        <v>416</v>
      </c>
      <c r="O23" s="4" t="s">
        <v>417</v>
      </c>
      <c r="P23" s="4" t="s">
        <v>418</v>
      </c>
      <c r="Q23" s="4" t="s">
        <v>419</v>
      </c>
      <c r="R23" s="4" t="s">
        <v>420</v>
      </c>
      <c r="S23" s="4" t="s">
        <v>421</v>
      </c>
    </row>
    <row r="24" spans="1:19" ht="28.5" thickTop="1" x14ac:dyDescent="0.3">
      <c r="A24" s="54" t="s">
        <v>422</v>
      </c>
      <c r="B24" s="55">
        <f t="shared" ref="B24:B30" si="8">M24</f>
        <v>144</v>
      </c>
      <c r="C24" s="56">
        <f t="shared" ref="C24:H30" si="9">N24/N$31</f>
        <v>0.39743589743589741</v>
      </c>
      <c r="D24" s="16">
        <f t="shared" si="9"/>
        <v>0.3888888888888889</v>
      </c>
      <c r="E24" s="27">
        <f t="shared" si="9"/>
        <v>0.5</v>
      </c>
      <c r="F24" s="16">
        <f t="shared" si="9"/>
        <v>0.625</v>
      </c>
      <c r="G24" s="16">
        <f t="shared" si="9"/>
        <v>0.48</v>
      </c>
      <c r="H24" s="17">
        <f t="shared" si="9"/>
        <v>0.53982300884955747</v>
      </c>
      <c r="L24" s="6" t="s">
        <v>423</v>
      </c>
      <c r="M24" s="7">
        <v>144</v>
      </c>
      <c r="N24" s="7">
        <v>31</v>
      </c>
      <c r="O24" s="7">
        <v>7</v>
      </c>
      <c r="P24" s="7">
        <v>4</v>
      </c>
      <c r="Q24" s="7">
        <v>5</v>
      </c>
      <c r="R24" s="7">
        <v>36</v>
      </c>
      <c r="S24" s="7">
        <v>61</v>
      </c>
    </row>
    <row r="25" spans="1:19" x14ac:dyDescent="0.3">
      <c r="A25" s="45" t="s">
        <v>424</v>
      </c>
      <c r="B25" s="46">
        <f t="shared" si="8"/>
        <v>38</v>
      </c>
      <c r="C25" s="57">
        <f t="shared" si="9"/>
        <v>0.10256410256410256</v>
      </c>
      <c r="D25" s="18">
        <f t="shared" si="9"/>
        <v>0.1111111111111111</v>
      </c>
      <c r="E25" s="28">
        <f t="shared" si="9"/>
        <v>0.375</v>
      </c>
      <c r="F25" s="18">
        <f t="shared" si="9"/>
        <v>0.25</v>
      </c>
      <c r="G25" s="18">
        <f t="shared" si="9"/>
        <v>0.14666666666666667</v>
      </c>
      <c r="H25" s="14">
        <f t="shared" si="9"/>
        <v>0.10619469026548672</v>
      </c>
      <c r="L25" s="6" t="s">
        <v>425</v>
      </c>
      <c r="M25" s="7">
        <v>38</v>
      </c>
      <c r="N25" s="7">
        <v>8</v>
      </c>
      <c r="O25" s="7">
        <v>2</v>
      </c>
      <c r="P25" s="7">
        <v>3</v>
      </c>
      <c r="Q25" s="7">
        <v>2</v>
      </c>
      <c r="R25" s="7">
        <v>11</v>
      </c>
      <c r="S25" s="7">
        <v>12</v>
      </c>
    </row>
    <row r="26" spans="1:19" x14ac:dyDescent="0.3">
      <c r="A26" s="42" t="s">
        <v>426</v>
      </c>
      <c r="B26" s="43">
        <f t="shared" si="8"/>
        <v>33</v>
      </c>
      <c r="C26" s="58">
        <f t="shared" si="9"/>
        <v>0.10256410256410256</v>
      </c>
      <c r="D26" s="19">
        <f t="shared" si="9"/>
        <v>0.16666666666666666</v>
      </c>
      <c r="E26" s="29">
        <f t="shared" si="9"/>
        <v>0.125</v>
      </c>
      <c r="F26" s="19">
        <f t="shared" si="9"/>
        <v>0</v>
      </c>
      <c r="G26" s="19">
        <f t="shared" si="9"/>
        <v>0.12</v>
      </c>
      <c r="H26" s="13">
        <f t="shared" si="9"/>
        <v>0.10619469026548672</v>
      </c>
      <c r="L26" s="6" t="s">
        <v>427</v>
      </c>
      <c r="M26" s="7">
        <v>33</v>
      </c>
      <c r="N26" s="7">
        <v>8</v>
      </c>
      <c r="O26" s="7">
        <v>3</v>
      </c>
      <c r="P26" s="7">
        <v>1</v>
      </c>
      <c r="Q26" s="7">
        <v>0</v>
      </c>
      <c r="R26" s="7">
        <v>9</v>
      </c>
      <c r="S26" s="7">
        <v>12</v>
      </c>
    </row>
    <row r="27" spans="1:19" x14ac:dyDescent="0.3">
      <c r="A27" s="45" t="s">
        <v>428</v>
      </c>
      <c r="B27" s="46">
        <f t="shared" si="8"/>
        <v>27</v>
      </c>
      <c r="C27" s="57">
        <f t="shared" si="9"/>
        <v>0.10256410256410256</v>
      </c>
      <c r="D27" s="18">
        <f t="shared" si="9"/>
        <v>0.22222222222222221</v>
      </c>
      <c r="E27" s="28">
        <f t="shared" si="9"/>
        <v>0</v>
      </c>
      <c r="F27" s="18">
        <f t="shared" si="9"/>
        <v>0</v>
      </c>
      <c r="G27" s="18">
        <f t="shared" si="9"/>
        <v>6.6666666666666666E-2</v>
      </c>
      <c r="H27" s="14">
        <f t="shared" si="9"/>
        <v>8.8495575221238937E-2</v>
      </c>
      <c r="L27" s="6" t="s">
        <v>429</v>
      </c>
      <c r="M27" s="7">
        <v>27</v>
      </c>
      <c r="N27" s="7">
        <v>8</v>
      </c>
      <c r="O27" s="7">
        <v>4</v>
      </c>
      <c r="P27" s="7">
        <v>0</v>
      </c>
      <c r="Q27" s="7">
        <v>0</v>
      </c>
      <c r="R27" s="7">
        <v>5</v>
      </c>
      <c r="S27" s="7">
        <v>10</v>
      </c>
    </row>
    <row r="28" spans="1:19" x14ac:dyDescent="0.3">
      <c r="A28" s="42" t="s">
        <v>430</v>
      </c>
      <c r="B28" s="43">
        <f t="shared" si="8"/>
        <v>9</v>
      </c>
      <c r="C28" s="58">
        <f t="shared" si="9"/>
        <v>2.564102564102564E-2</v>
      </c>
      <c r="D28" s="19">
        <f t="shared" si="9"/>
        <v>0</v>
      </c>
      <c r="E28" s="29">
        <f t="shared" si="9"/>
        <v>0</v>
      </c>
      <c r="F28" s="19">
        <f t="shared" si="9"/>
        <v>0.125</v>
      </c>
      <c r="G28" s="19">
        <f t="shared" si="9"/>
        <v>0.04</v>
      </c>
      <c r="H28" s="13">
        <f t="shared" si="9"/>
        <v>2.6548672566371681E-2</v>
      </c>
      <c r="L28" s="6" t="s">
        <v>431</v>
      </c>
      <c r="M28" s="7">
        <v>9</v>
      </c>
      <c r="N28" s="7">
        <v>2</v>
      </c>
      <c r="O28" s="7">
        <v>0</v>
      </c>
      <c r="P28" s="7">
        <v>0</v>
      </c>
      <c r="Q28" s="7">
        <v>1</v>
      </c>
      <c r="R28" s="7">
        <v>3</v>
      </c>
      <c r="S28" s="7">
        <v>3</v>
      </c>
    </row>
    <row r="29" spans="1:19" x14ac:dyDescent="0.3">
      <c r="A29" s="45" t="s">
        <v>432</v>
      </c>
      <c r="B29" s="46">
        <f t="shared" si="8"/>
        <v>8</v>
      </c>
      <c r="C29" s="57">
        <f t="shared" si="9"/>
        <v>6.4102564102564097E-2</v>
      </c>
      <c r="D29" s="18">
        <f t="shared" si="9"/>
        <v>5.5555555555555552E-2</v>
      </c>
      <c r="E29" s="28">
        <f t="shared" si="9"/>
        <v>0</v>
      </c>
      <c r="F29" s="18">
        <f t="shared" si="9"/>
        <v>0</v>
      </c>
      <c r="G29" s="18">
        <f t="shared" si="9"/>
        <v>1.3333333333333334E-2</v>
      </c>
      <c r="H29" s="14">
        <f t="shared" si="9"/>
        <v>8.8495575221238937E-3</v>
      </c>
      <c r="L29" s="6" t="s">
        <v>433</v>
      </c>
      <c r="M29" s="7">
        <v>8</v>
      </c>
      <c r="N29" s="7">
        <v>5</v>
      </c>
      <c r="O29" s="7">
        <v>1</v>
      </c>
      <c r="P29" s="7">
        <v>0</v>
      </c>
      <c r="Q29" s="7">
        <v>0</v>
      </c>
      <c r="R29" s="7">
        <v>1</v>
      </c>
      <c r="S29" s="7">
        <v>1</v>
      </c>
    </row>
    <row r="30" spans="1:19" ht="14.5" thickBot="1" x14ac:dyDescent="0.35">
      <c r="A30" s="42" t="s">
        <v>434</v>
      </c>
      <c r="B30" s="43">
        <f t="shared" si="8"/>
        <v>41</v>
      </c>
      <c r="C30" s="58">
        <f t="shared" si="9"/>
        <v>0.20512820512820512</v>
      </c>
      <c r="D30" s="19">
        <f t="shared" si="9"/>
        <v>5.5555555555555552E-2</v>
      </c>
      <c r="E30" s="29">
        <f t="shared" si="9"/>
        <v>0</v>
      </c>
      <c r="F30" s="19">
        <f t="shared" si="9"/>
        <v>0</v>
      </c>
      <c r="G30" s="19">
        <f t="shared" si="9"/>
        <v>0.13333333333333333</v>
      </c>
      <c r="H30" s="13">
        <f t="shared" si="9"/>
        <v>0.12389380530973451</v>
      </c>
      <c r="L30" s="6" t="s">
        <v>435</v>
      </c>
      <c r="M30" s="7">
        <v>41</v>
      </c>
      <c r="N30" s="7">
        <v>16</v>
      </c>
      <c r="O30" s="7">
        <v>1</v>
      </c>
      <c r="P30" s="7">
        <v>0</v>
      </c>
      <c r="Q30" s="7">
        <v>0</v>
      </c>
      <c r="R30" s="7">
        <v>10</v>
      </c>
      <c r="S30" s="7">
        <v>14</v>
      </c>
    </row>
    <row r="31" spans="1:19" ht="14.5" x14ac:dyDescent="0.35">
      <c r="A31" s="75" t="s">
        <v>436</v>
      </c>
      <c r="B31" s="77">
        <f>SUM(B24:B30)</f>
        <v>300</v>
      </c>
      <c r="C31" s="59">
        <f t="shared" ref="C31:H31" si="10">N31</f>
        <v>78</v>
      </c>
      <c r="D31" s="20">
        <f t="shared" si="10"/>
        <v>18</v>
      </c>
      <c r="E31" s="24">
        <f t="shared" si="10"/>
        <v>8</v>
      </c>
      <c r="F31" s="20">
        <f t="shared" si="10"/>
        <v>8</v>
      </c>
      <c r="G31" s="20">
        <f t="shared" si="10"/>
        <v>75</v>
      </c>
      <c r="H31" s="21">
        <f t="shared" si="10"/>
        <v>113</v>
      </c>
      <c r="L31" s="3"/>
      <c r="M31" s="9">
        <f t="shared" ref="M31:S31" si="11">SUM(M24:M30)</f>
        <v>300</v>
      </c>
      <c r="N31" s="9">
        <f t="shared" si="11"/>
        <v>78</v>
      </c>
      <c r="O31" s="9">
        <f t="shared" si="11"/>
        <v>18</v>
      </c>
      <c r="P31" s="9">
        <f t="shared" si="11"/>
        <v>8</v>
      </c>
      <c r="Q31" s="9">
        <f t="shared" si="11"/>
        <v>8</v>
      </c>
      <c r="R31" s="9">
        <f t="shared" si="11"/>
        <v>75</v>
      </c>
      <c r="S31" s="9">
        <f t="shared" si="11"/>
        <v>113</v>
      </c>
    </row>
    <row r="32" spans="1:19" ht="14.5" thickBot="1" x14ac:dyDescent="0.35">
      <c r="A32" s="76"/>
      <c r="B32" s="78"/>
      <c r="C32" s="60">
        <f t="shared" ref="C32:H32" si="12">SUM(C24:C30)</f>
        <v>1</v>
      </c>
      <c r="D32" s="22">
        <f t="shared" si="12"/>
        <v>1</v>
      </c>
      <c r="E32" s="25">
        <f t="shared" si="12"/>
        <v>1</v>
      </c>
      <c r="F32" s="22">
        <f t="shared" si="12"/>
        <v>1</v>
      </c>
      <c r="G32" s="22">
        <f t="shared" si="12"/>
        <v>1</v>
      </c>
      <c r="H32" s="23">
        <f t="shared" si="12"/>
        <v>0.99999999999999989</v>
      </c>
    </row>
    <row r="34" spans="1:19" ht="14.5" thickBot="1" x14ac:dyDescent="0.35"/>
    <row r="35" spans="1:19" ht="42.5" thickBot="1" x14ac:dyDescent="0.35">
      <c r="A35" s="52" t="s">
        <v>437</v>
      </c>
    </row>
    <row r="36" spans="1:19" ht="47.5" thickTop="1" thickBot="1" x14ac:dyDescent="0.4">
      <c r="A36" s="53" t="s">
        <v>438</v>
      </c>
      <c r="B36" s="53" t="s">
        <v>439</v>
      </c>
      <c r="C36" s="53" t="s">
        <v>440</v>
      </c>
      <c r="D36" s="15" t="s">
        <v>441</v>
      </c>
      <c r="E36" s="26" t="s">
        <v>442</v>
      </c>
      <c r="F36" s="15" t="s">
        <v>443</v>
      </c>
      <c r="G36" s="15" t="s">
        <v>444</v>
      </c>
      <c r="H36" s="15" t="s">
        <v>445</v>
      </c>
      <c r="L36" s="3"/>
      <c r="M36" s="4" t="s">
        <v>446</v>
      </c>
      <c r="N36" s="4" t="s">
        <v>447</v>
      </c>
      <c r="O36" s="4" t="s">
        <v>448</v>
      </c>
      <c r="P36" s="4" t="s">
        <v>449</v>
      </c>
      <c r="Q36" s="4" t="s">
        <v>450</v>
      </c>
      <c r="R36" s="4" t="s">
        <v>451</v>
      </c>
      <c r="S36" s="4" t="s">
        <v>452</v>
      </c>
    </row>
    <row r="37" spans="1:19" ht="14.5" thickTop="1" x14ac:dyDescent="0.3">
      <c r="A37" s="54" t="s">
        <v>453</v>
      </c>
      <c r="B37" s="55">
        <f>M37</f>
        <v>164</v>
      </c>
      <c r="C37" s="56">
        <f t="shared" ref="C37:H40" si="13">N37/N$41</f>
        <v>0.44871794871794873</v>
      </c>
      <c r="D37" s="16">
        <f t="shared" si="13"/>
        <v>0.55555555555555558</v>
      </c>
      <c r="E37" s="27">
        <f t="shared" si="13"/>
        <v>0.625</v>
      </c>
      <c r="F37" s="16">
        <f t="shared" si="13"/>
        <v>0.875</v>
      </c>
      <c r="G37" s="16">
        <f t="shared" si="13"/>
        <v>0.53333333333333333</v>
      </c>
      <c r="H37" s="17">
        <f t="shared" si="13"/>
        <v>0.59292035398230092</v>
      </c>
      <c r="L37" s="6" t="s">
        <v>454</v>
      </c>
      <c r="M37" s="7">
        <v>164</v>
      </c>
      <c r="N37" s="7">
        <v>35</v>
      </c>
      <c r="O37" s="7">
        <v>10</v>
      </c>
      <c r="P37" s="7">
        <v>5</v>
      </c>
      <c r="Q37" s="7">
        <v>7</v>
      </c>
      <c r="R37" s="7">
        <v>40</v>
      </c>
      <c r="S37" s="7">
        <v>67</v>
      </c>
    </row>
    <row r="38" spans="1:19" x14ac:dyDescent="0.3">
      <c r="A38" s="45" t="s">
        <v>455</v>
      </c>
      <c r="B38" s="46">
        <f>M38</f>
        <v>57</v>
      </c>
      <c r="C38" s="57">
        <f t="shared" si="13"/>
        <v>0.23076923076923078</v>
      </c>
      <c r="D38" s="18">
        <f t="shared" si="13"/>
        <v>0.16666666666666666</v>
      </c>
      <c r="E38" s="28">
        <f t="shared" si="13"/>
        <v>0.375</v>
      </c>
      <c r="F38" s="18">
        <f t="shared" si="13"/>
        <v>0</v>
      </c>
      <c r="G38" s="18">
        <f t="shared" si="13"/>
        <v>0.2</v>
      </c>
      <c r="H38" s="14">
        <f t="shared" si="13"/>
        <v>0.15929203539823009</v>
      </c>
      <c r="L38" s="6" t="s">
        <v>456</v>
      </c>
      <c r="M38" s="7">
        <v>57</v>
      </c>
      <c r="N38" s="7">
        <v>18</v>
      </c>
      <c r="O38" s="7">
        <v>3</v>
      </c>
      <c r="P38" s="7">
        <v>3</v>
      </c>
      <c r="Q38" s="7">
        <v>0</v>
      </c>
      <c r="R38" s="7">
        <v>15</v>
      </c>
      <c r="S38" s="7">
        <v>18</v>
      </c>
    </row>
    <row r="39" spans="1:19" x14ac:dyDescent="0.3">
      <c r="A39" s="42" t="s">
        <v>457</v>
      </c>
      <c r="B39" s="43">
        <f>M39</f>
        <v>32</v>
      </c>
      <c r="C39" s="58">
        <f t="shared" si="13"/>
        <v>0.14102564102564102</v>
      </c>
      <c r="D39" s="19">
        <f t="shared" si="13"/>
        <v>0.16666666666666666</v>
      </c>
      <c r="E39" s="29">
        <f t="shared" si="13"/>
        <v>0</v>
      </c>
      <c r="F39" s="19">
        <f t="shared" si="13"/>
        <v>0</v>
      </c>
      <c r="G39" s="19">
        <f t="shared" si="13"/>
        <v>0.13333333333333333</v>
      </c>
      <c r="H39" s="13">
        <f t="shared" si="13"/>
        <v>7.0796460176991149E-2</v>
      </c>
      <c r="L39" s="6" t="s">
        <v>458</v>
      </c>
      <c r="M39" s="7">
        <v>32</v>
      </c>
      <c r="N39" s="7">
        <v>11</v>
      </c>
      <c r="O39" s="7">
        <v>3</v>
      </c>
      <c r="P39" s="7">
        <v>0</v>
      </c>
      <c r="Q39" s="7">
        <v>0</v>
      </c>
      <c r="R39" s="7">
        <v>10</v>
      </c>
      <c r="S39" s="7">
        <v>8</v>
      </c>
    </row>
    <row r="40" spans="1:19" ht="14.5" thickBot="1" x14ac:dyDescent="0.35">
      <c r="A40" s="45" t="s">
        <v>459</v>
      </c>
      <c r="B40" s="46">
        <f>M40</f>
        <v>47</v>
      </c>
      <c r="C40" s="57">
        <f t="shared" si="13"/>
        <v>0.17948717948717949</v>
      </c>
      <c r="D40" s="18">
        <f t="shared" si="13"/>
        <v>0.1111111111111111</v>
      </c>
      <c r="E40" s="28">
        <f t="shared" si="13"/>
        <v>0</v>
      </c>
      <c r="F40" s="18">
        <f t="shared" si="13"/>
        <v>0.125</v>
      </c>
      <c r="G40" s="18">
        <f t="shared" si="13"/>
        <v>0.13333333333333333</v>
      </c>
      <c r="H40" s="14">
        <f t="shared" si="13"/>
        <v>0.17699115044247787</v>
      </c>
      <c r="L40" s="6" t="s">
        <v>460</v>
      </c>
      <c r="M40" s="7">
        <v>47</v>
      </c>
      <c r="N40" s="7">
        <v>14</v>
      </c>
      <c r="O40" s="7">
        <v>2</v>
      </c>
      <c r="P40" s="7">
        <v>0</v>
      </c>
      <c r="Q40" s="7">
        <v>1</v>
      </c>
      <c r="R40" s="7">
        <v>10</v>
      </c>
      <c r="S40" s="7">
        <v>20</v>
      </c>
    </row>
    <row r="41" spans="1:19" ht="14.5" x14ac:dyDescent="0.35">
      <c r="A41" s="75" t="s">
        <v>461</v>
      </c>
      <c r="B41" s="77">
        <f>SUM(B37:B40)</f>
        <v>300</v>
      </c>
      <c r="C41" s="59">
        <f t="shared" ref="C41:H41" si="14">N41</f>
        <v>78</v>
      </c>
      <c r="D41" s="20">
        <f t="shared" si="14"/>
        <v>18</v>
      </c>
      <c r="E41" s="24">
        <f t="shared" si="14"/>
        <v>8</v>
      </c>
      <c r="F41" s="20">
        <f t="shared" si="14"/>
        <v>8</v>
      </c>
      <c r="G41" s="20">
        <f t="shared" si="14"/>
        <v>75</v>
      </c>
      <c r="H41" s="21">
        <f t="shared" si="14"/>
        <v>113</v>
      </c>
      <c r="L41" s="3"/>
      <c r="M41" s="9">
        <f t="shared" ref="M41:S41" si="15">SUM(M37:M40)</f>
        <v>300</v>
      </c>
      <c r="N41" s="9">
        <f t="shared" si="15"/>
        <v>78</v>
      </c>
      <c r="O41" s="9">
        <f t="shared" si="15"/>
        <v>18</v>
      </c>
      <c r="P41" s="9">
        <f t="shared" si="15"/>
        <v>8</v>
      </c>
      <c r="Q41" s="9">
        <f t="shared" si="15"/>
        <v>8</v>
      </c>
      <c r="R41" s="9">
        <f t="shared" si="15"/>
        <v>75</v>
      </c>
      <c r="S41" s="9">
        <f t="shared" si="15"/>
        <v>113</v>
      </c>
    </row>
    <row r="42" spans="1:19" ht="14.5" thickBot="1" x14ac:dyDescent="0.35">
      <c r="A42" s="76"/>
      <c r="B42" s="78"/>
      <c r="C42" s="60">
        <f t="shared" ref="C42:H42" si="16">SUM(C37:C40)</f>
        <v>1</v>
      </c>
      <c r="D42" s="22">
        <f t="shared" si="16"/>
        <v>1</v>
      </c>
      <c r="E42" s="25">
        <f t="shared" si="16"/>
        <v>1</v>
      </c>
      <c r="F42" s="22">
        <f t="shared" si="16"/>
        <v>1</v>
      </c>
      <c r="G42" s="22">
        <f t="shared" si="16"/>
        <v>1</v>
      </c>
      <c r="H42" s="23">
        <f t="shared" si="16"/>
        <v>1</v>
      </c>
    </row>
    <row r="44" spans="1:19" ht="14.5" thickBot="1" x14ac:dyDescent="0.35"/>
    <row r="45" spans="1:19" ht="42.5" thickBot="1" x14ac:dyDescent="0.35">
      <c r="A45" s="52" t="s">
        <v>462</v>
      </c>
    </row>
    <row r="46" spans="1:19" ht="47.5" thickTop="1" thickBot="1" x14ac:dyDescent="0.4">
      <c r="A46" s="53" t="s">
        <v>463</v>
      </c>
      <c r="B46" s="53" t="s">
        <v>464</v>
      </c>
      <c r="C46" s="53" t="s">
        <v>465</v>
      </c>
      <c r="D46" s="15" t="s">
        <v>466</v>
      </c>
      <c r="E46" s="26" t="s">
        <v>467</v>
      </c>
      <c r="F46" s="15" t="s">
        <v>468</v>
      </c>
      <c r="G46" s="15" t="s">
        <v>469</v>
      </c>
      <c r="H46" s="15" t="s">
        <v>470</v>
      </c>
      <c r="L46" s="3"/>
      <c r="M46" s="4" t="s">
        <v>471</v>
      </c>
      <c r="N46" s="4" t="s">
        <v>472</v>
      </c>
      <c r="O46" s="4" t="s">
        <v>473</v>
      </c>
      <c r="P46" s="4" t="s">
        <v>474</v>
      </c>
      <c r="Q46" s="4" t="s">
        <v>475</v>
      </c>
      <c r="R46" s="4" t="s">
        <v>476</v>
      </c>
      <c r="S46" s="4" t="s">
        <v>477</v>
      </c>
    </row>
    <row r="47" spans="1:19" ht="14.5" thickTop="1" x14ac:dyDescent="0.3">
      <c r="A47" s="54" t="s">
        <v>478</v>
      </c>
      <c r="B47" s="55">
        <f>M47</f>
        <v>151</v>
      </c>
      <c r="C47" s="56">
        <f t="shared" ref="C47:H49" si="17">N47/N$50</f>
        <v>0.82051282051282048</v>
      </c>
      <c r="D47" s="16">
        <f t="shared" si="17"/>
        <v>0.22222222222222221</v>
      </c>
      <c r="E47" s="27">
        <f t="shared" si="17"/>
        <v>0.125</v>
      </c>
      <c r="F47" s="16">
        <f t="shared" si="17"/>
        <v>0.5</v>
      </c>
      <c r="G47" s="16">
        <f t="shared" si="17"/>
        <v>0.44</v>
      </c>
      <c r="H47" s="17">
        <f t="shared" si="17"/>
        <v>0.39823008849557523</v>
      </c>
      <c r="L47" s="6" t="s">
        <v>479</v>
      </c>
      <c r="M47" s="7">
        <v>151</v>
      </c>
      <c r="N47" s="7">
        <v>64</v>
      </c>
      <c r="O47" s="7">
        <v>4</v>
      </c>
      <c r="P47" s="7">
        <v>1</v>
      </c>
      <c r="Q47" s="7">
        <v>4</v>
      </c>
      <c r="R47" s="7">
        <v>33</v>
      </c>
      <c r="S47" s="7">
        <v>45</v>
      </c>
    </row>
    <row r="48" spans="1:19" x14ac:dyDescent="0.3">
      <c r="A48" s="45" t="s">
        <v>480</v>
      </c>
      <c r="B48" s="46">
        <f>M48</f>
        <v>130</v>
      </c>
      <c r="C48" s="57">
        <f t="shared" si="17"/>
        <v>0.14102564102564102</v>
      </c>
      <c r="D48" s="18">
        <f t="shared" si="17"/>
        <v>0.77777777777777779</v>
      </c>
      <c r="E48" s="28">
        <f t="shared" si="17"/>
        <v>0.875</v>
      </c>
      <c r="F48" s="18">
        <f t="shared" si="17"/>
        <v>0.375</v>
      </c>
      <c r="G48" s="18">
        <f t="shared" si="17"/>
        <v>0.49333333333333335</v>
      </c>
      <c r="H48" s="14">
        <f t="shared" si="17"/>
        <v>0.51327433628318586</v>
      </c>
      <c r="L48" s="6" t="s">
        <v>481</v>
      </c>
      <c r="M48" s="7">
        <v>130</v>
      </c>
      <c r="N48" s="7">
        <v>11</v>
      </c>
      <c r="O48" s="7">
        <v>14</v>
      </c>
      <c r="P48" s="7">
        <v>7</v>
      </c>
      <c r="Q48" s="7">
        <v>3</v>
      </c>
      <c r="R48" s="7">
        <v>37</v>
      </c>
      <c r="S48" s="7">
        <v>58</v>
      </c>
    </row>
    <row r="49" spans="1:19" ht="14.5" thickBot="1" x14ac:dyDescent="0.35">
      <c r="A49" s="42" t="s">
        <v>482</v>
      </c>
      <c r="B49" s="43">
        <f>M49</f>
        <v>19</v>
      </c>
      <c r="C49" s="58">
        <f t="shared" si="17"/>
        <v>3.8461538461538464E-2</v>
      </c>
      <c r="D49" s="19">
        <f t="shared" si="17"/>
        <v>0</v>
      </c>
      <c r="E49" s="29">
        <f t="shared" si="17"/>
        <v>0</v>
      </c>
      <c r="F49" s="19">
        <f t="shared" si="17"/>
        <v>0.125</v>
      </c>
      <c r="G49" s="19">
        <f t="shared" si="17"/>
        <v>6.6666666666666666E-2</v>
      </c>
      <c r="H49" s="13">
        <f t="shared" si="17"/>
        <v>8.8495575221238937E-2</v>
      </c>
      <c r="L49" s="6" t="s">
        <v>483</v>
      </c>
      <c r="M49" s="7">
        <v>19</v>
      </c>
      <c r="N49" s="7">
        <v>3</v>
      </c>
      <c r="O49" s="7">
        <v>0</v>
      </c>
      <c r="P49" s="7">
        <v>0</v>
      </c>
      <c r="Q49" s="7">
        <v>1</v>
      </c>
      <c r="R49" s="7">
        <v>5</v>
      </c>
      <c r="S49" s="7">
        <v>10</v>
      </c>
    </row>
    <row r="50" spans="1:19" ht="14.5" x14ac:dyDescent="0.35">
      <c r="A50" s="75" t="s">
        <v>484</v>
      </c>
      <c r="B50" s="77">
        <f>SUM(B47:B49)</f>
        <v>300</v>
      </c>
      <c r="C50" s="59">
        <f t="shared" ref="C50:H50" si="18">N50</f>
        <v>78</v>
      </c>
      <c r="D50" s="20">
        <f t="shared" si="18"/>
        <v>18</v>
      </c>
      <c r="E50" s="24">
        <f t="shared" si="18"/>
        <v>8</v>
      </c>
      <c r="F50" s="20">
        <f t="shared" si="18"/>
        <v>8</v>
      </c>
      <c r="G50" s="20">
        <f t="shared" si="18"/>
        <v>75</v>
      </c>
      <c r="H50" s="21">
        <f t="shared" si="18"/>
        <v>113</v>
      </c>
      <c r="L50" s="3"/>
      <c r="M50" s="9">
        <f t="shared" ref="M50:S50" si="19">SUM(M47:M49)</f>
        <v>300</v>
      </c>
      <c r="N50" s="9">
        <f t="shared" si="19"/>
        <v>78</v>
      </c>
      <c r="O50" s="9">
        <f t="shared" si="19"/>
        <v>18</v>
      </c>
      <c r="P50" s="9">
        <f t="shared" si="19"/>
        <v>8</v>
      </c>
      <c r="Q50" s="9">
        <f t="shared" si="19"/>
        <v>8</v>
      </c>
      <c r="R50" s="9">
        <f t="shared" si="19"/>
        <v>75</v>
      </c>
      <c r="S50" s="9">
        <f t="shared" si="19"/>
        <v>113</v>
      </c>
    </row>
    <row r="51" spans="1:19" ht="14.5" thickBot="1" x14ac:dyDescent="0.35">
      <c r="A51" s="76"/>
      <c r="B51" s="78"/>
      <c r="C51" s="60">
        <f t="shared" ref="C51:H51" si="20">SUM(C47:C49)</f>
        <v>0.99999999999999989</v>
      </c>
      <c r="D51" s="22">
        <f t="shared" si="20"/>
        <v>1</v>
      </c>
      <c r="E51" s="25">
        <f t="shared" si="20"/>
        <v>1</v>
      </c>
      <c r="F51" s="22">
        <f t="shared" si="20"/>
        <v>1</v>
      </c>
      <c r="G51" s="22">
        <f t="shared" si="20"/>
        <v>1</v>
      </c>
      <c r="H51" s="23">
        <f t="shared" si="20"/>
        <v>1</v>
      </c>
    </row>
    <row r="53" spans="1:19" ht="14.5" thickBot="1" x14ac:dyDescent="0.35"/>
    <row r="54" spans="1:19" ht="28.5" thickBot="1" x14ac:dyDescent="0.35">
      <c r="A54" s="52" t="s">
        <v>485</v>
      </c>
    </row>
    <row r="55" spans="1:19" ht="47.5" thickTop="1" thickBot="1" x14ac:dyDescent="0.4">
      <c r="A55" s="53" t="s">
        <v>486</v>
      </c>
      <c r="B55" s="53" t="s">
        <v>487</v>
      </c>
      <c r="C55" s="53" t="s">
        <v>488</v>
      </c>
      <c r="D55" s="15" t="s">
        <v>489</v>
      </c>
      <c r="E55" s="26" t="s">
        <v>490</v>
      </c>
      <c r="F55" s="15" t="s">
        <v>491</v>
      </c>
      <c r="G55" s="15" t="s">
        <v>492</v>
      </c>
      <c r="H55" s="15" t="s">
        <v>493</v>
      </c>
      <c r="L55" s="3"/>
      <c r="M55" s="4" t="s">
        <v>494</v>
      </c>
      <c r="N55" s="4" t="s">
        <v>495</v>
      </c>
      <c r="O55" s="4" t="s">
        <v>496</v>
      </c>
      <c r="P55" s="4" t="s">
        <v>497</v>
      </c>
      <c r="Q55" s="4" t="s">
        <v>498</v>
      </c>
      <c r="R55" s="4" t="s">
        <v>499</v>
      </c>
      <c r="S55" s="4" t="s">
        <v>500</v>
      </c>
    </row>
    <row r="56" spans="1:19" ht="14.5" thickTop="1" x14ac:dyDescent="0.3">
      <c r="A56" s="54" t="s">
        <v>501</v>
      </c>
      <c r="B56" s="55">
        <f>M56</f>
        <v>116</v>
      </c>
      <c r="C56" s="56">
        <f t="shared" ref="C56:H57" si="21">N56/N$58</f>
        <v>0.5641025641025641</v>
      </c>
      <c r="D56" s="16">
        <f t="shared" si="21"/>
        <v>0.22222222222222221</v>
      </c>
      <c r="E56" s="27">
        <f t="shared" si="21"/>
        <v>0.25</v>
      </c>
      <c r="F56" s="16">
        <f t="shared" si="21"/>
        <v>0.375</v>
      </c>
      <c r="G56" s="16">
        <f t="shared" si="21"/>
        <v>0.36</v>
      </c>
      <c r="H56" s="17">
        <f t="shared" si="21"/>
        <v>0.31858407079646017</v>
      </c>
      <c r="L56" s="6" t="s">
        <v>502</v>
      </c>
      <c r="M56" s="7">
        <v>116</v>
      </c>
      <c r="N56" s="7">
        <v>44</v>
      </c>
      <c r="O56" s="7">
        <v>4</v>
      </c>
      <c r="P56" s="7">
        <v>2</v>
      </c>
      <c r="Q56" s="7">
        <v>3</v>
      </c>
      <c r="R56" s="7">
        <v>27</v>
      </c>
      <c r="S56" s="7">
        <v>36</v>
      </c>
    </row>
    <row r="57" spans="1:19" ht="14.5" thickBot="1" x14ac:dyDescent="0.35">
      <c r="A57" s="45" t="s">
        <v>503</v>
      </c>
      <c r="B57" s="46">
        <f>M57</f>
        <v>184</v>
      </c>
      <c r="C57" s="57">
        <f t="shared" si="21"/>
        <v>0.4358974358974359</v>
      </c>
      <c r="D57" s="18">
        <f t="shared" si="21"/>
        <v>0.77777777777777779</v>
      </c>
      <c r="E57" s="28">
        <f t="shared" si="21"/>
        <v>0.75</v>
      </c>
      <c r="F57" s="18">
        <f t="shared" si="21"/>
        <v>0.625</v>
      </c>
      <c r="G57" s="18">
        <f t="shared" si="21"/>
        <v>0.64</v>
      </c>
      <c r="H57" s="14">
        <f t="shared" si="21"/>
        <v>0.68141592920353977</v>
      </c>
      <c r="L57" s="6" t="s">
        <v>504</v>
      </c>
      <c r="M57" s="7">
        <v>184</v>
      </c>
      <c r="N57" s="7">
        <v>34</v>
      </c>
      <c r="O57" s="7">
        <v>14</v>
      </c>
      <c r="P57" s="7">
        <v>6</v>
      </c>
      <c r="Q57" s="7">
        <v>5</v>
      </c>
      <c r="R57" s="7">
        <v>48</v>
      </c>
      <c r="S57" s="7">
        <v>77</v>
      </c>
    </row>
    <row r="58" spans="1:19" ht="14.5" x14ac:dyDescent="0.35">
      <c r="A58" s="75" t="s">
        <v>505</v>
      </c>
      <c r="B58" s="77">
        <f>SUM(B56:B57)</f>
        <v>300</v>
      </c>
      <c r="C58" s="59">
        <f t="shared" ref="C58:H58" si="22">N58</f>
        <v>78</v>
      </c>
      <c r="D58" s="20">
        <f t="shared" si="22"/>
        <v>18</v>
      </c>
      <c r="E58" s="24">
        <f t="shared" si="22"/>
        <v>8</v>
      </c>
      <c r="F58" s="20">
        <f t="shared" si="22"/>
        <v>8</v>
      </c>
      <c r="G58" s="20">
        <f t="shared" si="22"/>
        <v>75</v>
      </c>
      <c r="H58" s="21">
        <f t="shared" si="22"/>
        <v>113</v>
      </c>
      <c r="L58" s="3"/>
      <c r="M58" s="9">
        <f t="shared" ref="M58:S58" si="23">SUM(M56:M57)</f>
        <v>300</v>
      </c>
      <c r="N58" s="9">
        <f t="shared" si="23"/>
        <v>78</v>
      </c>
      <c r="O58" s="9">
        <f t="shared" si="23"/>
        <v>18</v>
      </c>
      <c r="P58" s="9">
        <f t="shared" si="23"/>
        <v>8</v>
      </c>
      <c r="Q58" s="9">
        <f t="shared" si="23"/>
        <v>8</v>
      </c>
      <c r="R58" s="9">
        <f t="shared" si="23"/>
        <v>75</v>
      </c>
      <c r="S58" s="9">
        <f t="shared" si="23"/>
        <v>113</v>
      </c>
    </row>
    <row r="59" spans="1:19" ht="14.5" thickBot="1" x14ac:dyDescent="0.35">
      <c r="A59" s="76"/>
      <c r="B59" s="78"/>
      <c r="C59" s="60">
        <f t="shared" ref="C59:H59" si="24">SUM(C56:C57)</f>
        <v>1</v>
      </c>
      <c r="D59" s="22">
        <f t="shared" si="24"/>
        <v>1</v>
      </c>
      <c r="E59" s="25">
        <f t="shared" si="24"/>
        <v>1</v>
      </c>
      <c r="F59" s="22">
        <f t="shared" si="24"/>
        <v>1</v>
      </c>
      <c r="G59" s="22">
        <f t="shared" si="24"/>
        <v>1</v>
      </c>
      <c r="H59" s="23">
        <f t="shared" si="24"/>
        <v>1</v>
      </c>
    </row>
    <row r="61" spans="1:19" ht="14.5" thickBot="1" x14ac:dyDescent="0.35"/>
    <row r="62" spans="1:19" ht="28.5" thickBot="1" x14ac:dyDescent="0.35">
      <c r="A62" s="52" t="s">
        <v>506</v>
      </c>
    </row>
    <row r="63" spans="1:19" ht="47.5" thickTop="1" thickBot="1" x14ac:dyDescent="0.4">
      <c r="A63" s="53" t="s">
        <v>507</v>
      </c>
      <c r="B63" s="53" t="s">
        <v>508</v>
      </c>
      <c r="C63" s="53" t="s">
        <v>509</v>
      </c>
      <c r="D63" s="15" t="s">
        <v>510</v>
      </c>
      <c r="E63" s="26" t="s">
        <v>511</v>
      </c>
      <c r="F63" s="15" t="s">
        <v>512</v>
      </c>
      <c r="G63" s="15" t="s">
        <v>513</v>
      </c>
      <c r="H63" s="15" t="s">
        <v>514</v>
      </c>
      <c r="L63" s="3"/>
      <c r="M63" s="4" t="s">
        <v>515</v>
      </c>
      <c r="N63" s="4" t="s">
        <v>516</v>
      </c>
      <c r="O63" s="4" t="s">
        <v>517</v>
      </c>
      <c r="P63" s="4" t="s">
        <v>518</v>
      </c>
      <c r="Q63" s="4" t="s">
        <v>519</v>
      </c>
      <c r="R63" s="4" t="s">
        <v>520</v>
      </c>
      <c r="S63" s="4" t="s">
        <v>521</v>
      </c>
    </row>
    <row r="64" spans="1:19" ht="14.5" thickTop="1" x14ac:dyDescent="0.3">
      <c r="A64" s="54" t="s">
        <v>522</v>
      </c>
      <c r="B64" s="55">
        <f>M64</f>
        <v>214</v>
      </c>
      <c r="C64" s="56">
        <f t="shared" ref="C64:H67" si="25">N64/N$68</f>
        <v>0.57692307692307687</v>
      </c>
      <c r="D64" s="16">
        <f t="shared" si="25"/>
        <v>0.94444444444444442</v>
      </c>
      <c r="E64" s="27">
        <f t="shared" si="25"/>
        <v>1</v>
      </c>
      <c r="F64" s="16">
        <f t="shared" si="25"/>
        <v>0.75</v>
      </c>
      <c r="G64" s="16">
        <f t="shared" si="25"/>
        <v>0.70666666666666667</v>
      </c>
      <c r="H64" s="17">
        <f t="shared" si="25"/>
        <v>0.75221238938053092</v>
      </c>
      <c r="L64" s="6" t="s">
        <v>523</v>
      </c>
      <c r="M64" s="7">
        <v>214</v>
      </c>
      <c r="N64" s="7">
        <v>45</v>
      </c>
      <c r="O64" s="7">
        <v>17</v>
      </c>
      <c r="P64" s="7">
        <v>8</v>
      </c>
      <c r="Q64" s="7">
        <v>6</v>
      </c>
      <c r="R64" s="7">
        <v>53</v>
      </c>
      <c r="S64" s="7">
        <v>85</v>
      </c>
    </row>
    <row r="65" spans="1:19" ht="28" x14ac:dyDescent="0.3">
      <c r="A65" s="45" t="s">
        <v>524</v>
      </c>
      <c r="B65" s="46">
        <f>M65</f>
        <v>28</v>
      </c>
      <c r="C65" s="57">
        <f t="shared" si="25"/>
        <v>0.17948717948717949</v>
      </c>
      <c r="D65" s="18">
        <f t="shared" si="25"/>
        <v>0</v>
      </c>
      <c r="E65" s="28">
        <f t="shared" si="25"/>
        <v>0</v>
      </c>
      <c r="F65" s="18">
        <f t="shared" si="25"/>
        <v>0.125</v>
      </c>
      <c r="G65" s="18">
        <f t="shared" si="25"/>
        <v>6.6666666666666666E-2</v>
      </c>
      <c r="H65" s="14">
        <f t="shared" si="25"/>
        <v>7.0796460176991149E-2</v>
      </c>
      <c r="L65" s="6" t="s">
        <v>525</v>
      </c>
      <c r="M65" s="7">
        <v>28</v>
      </c>
      <c r="N65" s="7">
        <v>14</v>
      </c>
      <c r="O65" s="7">
        <v>0</v>
      </c>
      <c r="P65" s="7">
        <v>0</v>
      </c>
      <c r="Q65" s="7">
        <v>1</v>
      </c>
      <c r="R65" s="7">
        <v>5</v>
      </c>
      <c r="S65" s="7">
        <v>8</v>
      </c>
    </row>
    <row r="66" spans="1:19" x14ac:dyDescent="0.3">
      <c r="A66" s="42" t="s">
        <v>526</v>
      </c>
      <c r="B66" s="43">
        <f>M66</f>
        <v>21</v>
      </c>
      <c r="C66" s="58">
        <f t="shared" si="25"/>
        <v>0.11538461538461539</v>
      </c>
      <c r="D66" s="19">
        <f t="shared" si="25"/>
        <v>0</v>
      </c>
      <c r="E66" s="29">
        <f t="shared" si="25"/>
        <v>0</v>
      </c>
      <c r="F66" s="19">
        <f t="shared" si="25"/>
        <v>0</v>
      </c>
      <c r="G66" s="19">
        <f t="shared" si="25"/>
        <v>0.08</v>
      </c>
      <c r="H66" s="13">
        <f t="shared" si="25"/>
        <v>5.3097345132743362E-2</v>
      </c>
      <c r="L66" s="6" t="s">
        <v>527</v>
      </c>
      <c r="M66" s="7">
        <v>21</v>
      </c>
      <c r="N66" s="7">
        <v>9</v>
      </c>
      <c r="O66" s="7">
        <v>0</v>
      </c>
      <c r="P66" s="7">
        <v>0</v>
      </c>
      <c r="Q66" s="7">
        <v>0</v>
      </c>
      <c r="R66" s="7">
        <v>6</v>
      </c>
      <c r="S66" s="7">
        <v>6</v>
      </c>
    </row>
    <row r="67" spans="1:19" ht="14.5" thickBot="1" x14ac:dyDescent="0.35">
      <c r="A67" s="45" t="s">
        <v>528</v>
      </c>
      <c r="B67" s="46">
        <f>M67</f>
        <v>37</v>
      </c>
      <c r="C67" s="57">
        <f t="shared" si="25"/>
        <v>0.12820512820512819</v>
      </c>
      <c r="D67" s="18">
        <f t="shared" si="25"/>
        <v>5.5555555555555552E-2</v>
      </c>
      <c r="E67" s="28">
        <f t="shared" si="25"/>
        <v>0</v>
      </c>
      <c r="F67" s="18">
        <f t="shared" si="25"/>
        <v>0.125</v>
      </c>
      <c r="G67" s="18">
        <f t="shared" si="25"/>
        <v>0.14666666666666667</v>
      </c>
      <c r="H67" s="14">
        <f t="shared" si="25"/>
        <v>0.12389380530973451</v>
      </c>
      <c r="L67" s="6" t="s">
        <v>529</v>
      </c>
      <c r="M67" s="7">
        <v>37</v>
      </c>
      <c r="N67" s="7">
        <v>10</v>
      </c>
      <c r="O67" s="7">
        <v>1</v>
      </c>
      <c r="P67" s="7">
        <v>0</v>
      </c>
      <c r="Q67" s="7">
        <v>1</v>
      </c>
      <c r="R67" s="7">
        <v>11</v>
      </c>
      <c r="S67" s="7">
        <v>14</v>
      </c>
    </row>
    <row r="68" spans="1:19" ht="14.5" x14ac:dyDescent="0.35">
      <c r="A68" s="75" t="s">
        <v>530</v>
      </c>
      <c r="B68" s="77">
        <f>SUM(B64:B67)</f>
        <v>300</v>
      </c>
      <c r="C68" s="59">
        <f t="shared" ref="C68:H68" si="26">N68</f>
        <v>78</v>
      </c>
      <c r="D68" s="20">
        <f t="shared" si="26"/>
        <v>18</v>
      </c>
      <c r="E68" s="24">
        <f t="shared" si="26"/>
        <v>8</v>
      </c>
      <c r="F68" s="20">
        <f t="shared" si="26"/>
        <v>8</v>
      </c>
      <c r="G68" s="20">
        <f t="shared" si="26"/>
        <v>75</v>
      </c>
      <c r="H68" s="21">
        <f t="shared" si="26"/>
        <v>113</v>
      </c>
      <c r="L68" s="3"/>
      <c r="M68" s="9">
        <f t="shared" ref="M68:S68" si="27">SUM(M64:M67)</f>
        <v>300</v>
      </c>
      <c r="N68" s="9">
        <f t="shared" si="27"/>
        <v>78</v>
      </c>
      <c r="O68" s="9">
        <f t="shared" si="27"/>
        <v>18</v>
      </c>
      <c r="P68" s="9">
        <f t="shared" si="27"/>
        <v>8</v>
      </c>
      <c r="Q68" s="9">
        <f t="shared" si="27"/>
        <v>8</v>
      </c>
      <c r="R68" s="9">
        <f t="shared" si="27"/>
        <v>75</v>
      </c>
      <c r="S68" s="9">
        <f t="shared" si="27"/>
        <v>113</v>
      </c>
    </row>
    <row r="69" spans="1:19" ht="14.5" thickBot="1" x14ac:dyDescent="0.35">
      <c r="A69" s="76"/>
      <c r="B69" s="78"/>
      <c r="C69" s="60">
        <f t="shared" ref="C69:H69" si="28">SUM(C64:C67)</f>
        <v>1</v>
      </c>
      <c r="D69" s="22">
        <f t="shared" si="28"/>
        <v>1</v>
      </c>
      <c r="E69" s="25">
        <f t="shared" si="28"/>
        <v>1</v>
      </c>
      <c r="F69" s="22">
        <f t="shared" si="28"/>
        <v>1</v>
      </c>
      <c r="G69" s="22">
        <f t="shared" si="28"/>
        <v>1</v>
      </c>
      <c r="H69" s="23">
        <f t="shared" si="28"/>
        <v>0.99999999999999989</v>
      </c>
    </row>
    <row r="71" spans="1:19" ht="14.5" thickBot="1" x14ac:dyDescent="0.35"/>
    <row r="72" spans="1:19" ht="28.5" thickBot="1" x14ac:dyDescent="0.35">
      <c r="A72" s="52" t="s">
        <v>531</v>
      </c>
    </row>
    <row r="73" spans="1:19" ht="47.5" thickTop="1" thickBot="1" x14ac:dyDescent="0.4">
      <c r="A73" s="53" t="s">
        <v>532</v>
      </c>
      <c r="B73" s="53" t="s">
        <v>533</v>
      </c>
      <c r="C73" s="53" t="s">
        <v>534</v>
      </c>
      <c r="D73" s="15" t="s">
        <v>535</v>
      </c>
      <c r="E73" s="26" t="s">
        <v>536</v>
      </c>
      <c r="F73" s="15" t="s">
        <v>537</v>
      </c>
      <c r="G73" s="15" t="s">
        <v>538</v>
      </c>
      <c r="H73" s="15" t="s">
        <v>539</v>
      </c>
      <c r="L73" s="3"/>
      <c r="M73" s="4" t="s">
        <v>540</v>
      </c>
      <c r="N73" s="4" t="s">
        <v>541</v>
      </c>
      <c r="O73" s="4" t="s">
        <v>542</v>
      </c>
      <c r="P73" s="4" t="s">
        <v>543</v>
      </c>
      <c r="Q73" s="4" t="s">
        <v>544</v>
      </c>
      <c r="R73" s="4" t="s">
        <v>545</v>
      </c>
      <c r="S73" s="4" t="s">
        <v>546</v>
      </c>
    </row>
    <row r="74" spans="1:19" ht="14.5" thickTop="1" x14ac:dyDescent="0.3">
      <c r="A74" s="54" t="s">
        <v>547</v>
      </c>
      <c r="B74" s="55">
        <f>M74</f>
        <v>4</v>
      </c>
      <c r="C74" s="56">
        <f t="shared" ref="C74:H76" si="29">N74/N$77</f>
        <v>0</v>
      </c>
      <c r="D74" s="16">
        <f t="shared" si="29"/>
        <v>0</v>
      </c>
      <c r="E74" s="27">
        <f t="shared" si="29"/>
        <v>0</v>
      </c>
      <c r="F74" s="16">
        <f t="shared" si="29"/>
        <v>0</v>
      </c>
      <c r="G74" s="16">
        <f t="shared" si="29"/>
        <v>1.3333333333333334E-2</v>
      </c>
      <c r="H74" s="17">
        <f t="shared" si="29"/>
        <v>2.6548672566371681E-2</v>
      </c>
      <c r="L74" s="6" t="s">
        <v>548</v>
      </c>
      <c r="M74" s="7">
        <v>4</v>
      </c>
      <c r="N74" s="7">
        <v>0</v>
      </c>
      <c r="O74" s="7">
        <v>0</v>
      </c>
      <c r="P74" s="7">
        <v>0</v>
      </c>
      <c r="Q74" s="7">
        <v>0</v>
      </c>
      <c r="R74" s="7">
        <v>1</v>
      </c>
      <c r="S74" s="7">
        <v>3</v>
      </c>
    </row>
    <row r="75" spans="1:19" x14ac:dyDescent="0.3">
      <c r="A75" s="45" t="s">
        <v>549</v>
      </c>
      <c r="B75" s="46">
        <f>M75</f>
        <v>35</v>
      </c>
      <c r="C75" s="57">
        <f t="shared" si="29"/>
        <v>8.9743589743589744E-2</v>
      </c>
      <c r="D75" s="18">
        <f t="shared" si="29"/>
        <v>0.22222222222222221</v>
      </c>
      <c r="E75" s="28">
        <f t="shared" si="29"/>
        <v>0.5</v>
      </c>
      <c r="F75" s="18">
        <f t="shared" si="29"/>
        <v>0</v>
      </c>
      <c r="G75" s="18">
        <f t="shared" si="29"/>
        <v>0.04</v>
      </c>
      <c r="H75" s="14">
        <f t="shared" si="29"/>
        <v>0.15044247787610621</v>
      </c>
      <c r="L75" s="6" t="s">
        <v>550</v>
      </c>
      <c r="M75" s="7">
        <v>35</v>
      </c>
      <c r="N75" s="7">
        <v>7</v>
      </c>
      <c r="O75" s="7">
        <v>4</v>
      </c>
      <c r="P75" s="7">
        <v>4</v>
      </c>
      <c r="Q75" s="7">
        <v>0</v>
      </c>
      <c r="R75" s="7">
        <v>3</v>
      </c>
      <c r="S75" s="7">
        <v>17</v>
      </c>
    </row>
    <row r="76" spans="1:19" ht="14.5" thickBot="1" x14ac:dyDescent="0.35">
      <c r="A76" s="42" t="s">
        <v>551</v>
      </c>
      <c r="B76" s="43">
        <f>M76</f>
        <v>261</v>
      </c>
      <c r="C76" s="58">
        <f t="shared" si="29"/>
        <v>0.91025641025641024</v>
      </c>
      <c r="D76" s="19">
        <f t="shared" si="29"/>
        <v>0.77777777777777779</v>
      </c>
      <c r="E76" s="29">
        <f t="shared" si="29"/>
        <v>0.5</v>
      </c>
      <c r="F76" s="19">
        <f t="shared" si="29"/>
        <v>1</v>
      </c>
      <c r="G76" s="19">
        <f t="shared" si="29"/>
        <v>0.94666666666666666</v>
      </c>
      <c r="H76" s="13">
        <f t="shared" si="29"/>
        <v>0.82300884955752207</v>
      </c>
      <c r="L76" s="6" t="s">
        <v>552</v>
      </c>
      <c r="M76" s="7">
        <v>261</v>
      </c>
      <c r="N76" s="7">
        <v>71</v>
      </c>
      <c r="O76" s="7">
        <v>14</v>
      </c>
      <c r="P76" s="7">
        <v>4</v>
      </c>
      <c r="Q76" s="7">
        <v>8</v>
      </c>
      <c r="R76" s="7">
        <v>71</v>
      </c>
      <c r="S76" s="7">
        <v>93</v>
      </c>
    </row>
    <row r="77" spans="1:19" ht="14.5" x14ac:dyDescent="0.35">
      <c r="A77" s="75" t="s">
        <v>553</v>
      </c>
      <c r="B77" s="77">
        <f>SUM(B74:B76)</f>
        <v>300</v>
      </c>
      <c r="C77" s="59">
        <f t="shared" ref="C77:H77" si="30">N77</f>
        <v>78</v>
      </c>
      <c r="D77" s="20">
        <f t="shared" si="30"/>
        <v>18</v>
      </c>
      <c r="E77" s="24">
        <f t="shared" si="30"/>
        <v>8</v>
      </c>
      <c r="F77" s="20">
        <f t="shared" si="30"/>
        <v>8</v>
      </c>
      <c r="G77" s="20">
        <f t="shared" si="30"/>
        <v>75</v>
      </c>
      <c r="H77" s="21">
        <f t="shared" si="30"/>
        <v>113</v>
      </c>
      <c r="L77" s="3"/>
      <c r="M77" s="9">
        <f t="shared" ref="M77:S77" si="31">SUM(M74:M76)</f>
        <v>300</v>
      </c>
      <c r="N77" s="9">
        <f t="shared" si="31"/>
        <v>78</v>
      </c>
      <c r="O77" s="9">
        <f t="shared" si="31"/>
        <v>18</v>
      </c>
      <c r="P77" s="9">
        <f t="shared" si="31"/>
        <v>8</v>
      </c>
      <c r="Q77" s="9">
        <f t="shared" si="31"/>
        <v>8</v>
      </c>
      <c r="R77" s="9">
        <f t="shared" si="31"/>
        <v>75</v>
      </c>
      <c r="S77" s="9">
        <f t="shared" si="31"/>
        <v>113</v>
      </c>
    </row>
    <row r="78" spans="1:19" ht="14.5" thickBot="1" x14ac:dyDescent="0.35">
      <c r="A78" s="76"/>
      <c r="B78" s="78"/>
      <c r="C78" s="60">
        <f t="shared" ref="C78:H78" si="32">SUM(C74:C76)</f>
        <v>1</v>
      </c>
      <c r="D78" s="22">
        <f t="shared" si="32"/>
        <v>1</v>
      </c>
      <c r="E78" s="25">
        <f t="shared" si="32"/>
        <v>1</v>
      </c>
      <c r="F78" s="22">
        <f t="shared" si="32"/>
        <v>1</v>
      </c>
      <c r="G78" s="22">
        <f t="shared" si="32"/>
        <v>1</v>
      </c>
      <c r="H78" s="23">
        <f t="shared" si="32"/>
        <v>1</v>
      </c>
    </row>
    <row r="80" spans="1:19" ht="14.5" thickBot="1" x14ac:dyDescent="0.35"/>
    <row r="81" spans="1:19" ht="42.5" thickBot="1" x14ac:dyDescent="0.35">
      <c r="A81" s="52" t="s">
        <v>554</v>
      </c>
    </row>
    <row r="82" spans="1:19" ht="47.5" thickTop="1" thickBot="1" x14ac:dyDescent="0.4">
      <c r="A82" s="53" t="s">
        <v>555</v>
      </c>
      <c r="B82" s="53" t="s">
        <v>556</v>
      </c>
      <c r="C82" s="53" t="s">
        <v>557</v>
      </c>
      <c r="D82" s="15" t="s">
        <v>558</v>
      </c>
      <c r="E82" s="26" t="s">
        <v>559</v>
      </c>
      <c r="F82" s="15" t="s">
        <v>560</v>
      </c>
      <c r="G82" s="15" t="s">
        <v>561</v>
      </c>
      <c r="H82" s="15" t="s">
        <v>562</v>
      </c>
      <c r="L82" s="3"/>
      <c r="M82" s="4" t="s">
        <v>563</v>
      </c>
      <c r="N82" s="4" t="s">
        <v>564</v>
      </c>
      <c r="O82" s="4" t="s">
        <v>565</v>
      </c>
      <c r="P82" s="4" t="s">
        <v>566</v>
      </c>
      <c r="Q82" s="4" t="s">
        <v>567</v>
      </c>
      <c r="R82" s="4" t="s">
        <v>568</v>
      </c>
      <c r="S82" s="4" t="s">
        <v>569</v>
      </c>
    </row>
    <row r="83" spans="1:19" ht="14.5" thickTop="1" x14ac:dyDescent="0.3">
      <c r="A83" s="54" t="s">
        <v>570</v>
      </c>
      <c r="B83" s="55">
        <f>M83</f>
        <v>119</v>
      </c>
      <c r="C83" s="56">
        <f t="shared" ref="C83:H85" si="33">N83/N$86</f>
        <v>0.5</v>
      </c>
      <c r="D83" s="16">
        <f t="shared" si="33"/>
        <v>0.22222222222222221</v>
      </c>
      <c r="E83" s="27">
        <f t="shared" si="33"/>
        <v>0.125</v>
      </c>
      <c r="F83" s="16">
        <f t="shared" si="33"/>
        <v>0.375</v>
      </c>
      <c r="G83" s="16">
        <f t="shared" si="33"/>
        <v>0.34666666666666668</v>
      </c>
      <c r="H83" s="17">
        <f t="shared" si="33"/>
        <v>0.40707964601769914</v>
      </c>
      <c r="L83" s="6" t="s">
        <v>571</v>
      </c>
      <c r="M83" s="7">
        <v>119</v>
      </c>
      <c r="N83" s="7">
        <v>39</v>
      </c>
      <c r="O83" s="7">
        <v>4</v>
      </c>
      <c r="P83" s="7">
        <v>1</v>
      </c>
      <c r="Q83" s="7">
        <v>3</v>
      </c>
      <c r="R83" s="7">
        <v>26</v>
      </c>
      <c r="S83" s="7">
        <v>46</v>
      </c>
    </row>
    <row r="84" spans="1:19" x14ac:dyDescent="0.3">
      <c r="A84" s="45" t="s">
        <v>572</v>
      </c>
      <c r="B84" s="46">
        <f>M84</f>
        <v>176</v>
      </c>
      <c r="C84" s="57">
        <f t="shared" si="33"/>
        <v>0.47435897435897434</v>
      </c>
      <c r="D84" s="18">
        <f t="shared" si="33"/>
        <v>0.77777777777777779</v>
      </c>
      <c r="E84" s="28">
        <f t="shared" si="33"/>
        <v>0.875</v>
      </c>
      <c r="F84" s="18">
        <f t="shared" si="33"/>
        <v>0.625</v>
      </c>
      <c r="G84" s="18">
        <f t="shared" si="33"/>
        <v>0.64</v>
      </c>
      <c r="H84" s="14">
        <f t="shared" si="33"/>
        <v>0.5752212389380531</v>
      </c>
      <c r="L84" s="6" t="s">
        <v>573</v>
      </c>
      <c r="M84" s="7">
        <v>176</v>
      </c>
      <c r="N84" s="7">
        <v>37</v>
      </c>
      <c r="O84" s="7">
        <v>14</v>
      </c>
      <c r="P84" s="7">
        <v>7</v>
      </c>
      <c r="Q84" s="7">
        <v>5</v>
      </c>
      <c r="R84" s="7">
        <v>48</v>
      </c>
      <c r="S84" s="7">
        <v>65</v>
      </c>
    </row>
    <row r="85" spans="1:19" ht="14.5" thickBot="1" x14ac:dyDescent="0.35">
      <c r="A85" s="42" t="s">
        <v>574</v>
      </c>
      <c r="B85" s="43">
        <f>M85</f>
        <v>5</v>
      </c>
      <c r="C85" s="58">
        <f t="shared" si="33"/>
        <v>2.564102564102564E-2</v>
      </c>
      <c r="D85" s="19">
        <f t="shared" si="33"/>
        <v>0</v>
      </c>
      <c r="E85" s="29">
        <f t="shared" si="33"/>
        <v>0</v>
      </c>
      <c r="F85" s="19">
        <f t="shared" si="33"/>
        <v>0</v>
      </c>
      <c r="G85" s="19">
        <f t="shared" si="33"/>
        <v>1.3333333333333334E-2</v>
      </c>
      <c r="H85" s="13">
        <f t="shared" si="33"/>
        <v>1.7699115044247787E-2</v>
      </c>
      <c r="L85" s="6" t="s">
        <v>575</v>
      </c>
      <c r="M85" s="7">
        <v>5</v>
      </c>
      <c r="N85" s="7">
        <v>2</v>
      </c>
      <c r="O85" s="7">
        <v>0</v>
      </c>
      <c r="P85" s="7">
        <v>0</v>
      </c>
      <c r="Q85" s="7">
        <v>0</v>
      </c>
      <c r="R85" s="7">
        <v>1</v>
      </c>
      <c r="S85" s="7">
        <v>2</v>
      </c>
    </row>
    <row r="86" spans="1:19" ht="14.5" x14ac:dyDescent="0.35">
      <c r="A86" s="75" t="s">
        <v>576</v>
      </c>
      <c r="B86" s="77">
        <f>SUM(B83:B85)</f>
        <v>300</v>
      </c>
      <c r="C86" s="59">
        <f t="shared" ref="C86:H86" si="34">N86</f>
        <v>78</v>
      </c>
      <c r="D86" s="20">
        <f t="shared" si="34"/>
        <v>18</v>
      </c>
      <c r="E86" s="24">
        <f t="shared" si="34"/>
        <v>8</v>
      </c>
      <c r="F86" s="20">
        <f t="shared" si="34"/>
        <v>8</v>
      </c>
      <c r="G86" s="20">
        <f t="shared" si="34"/>
        <v>75</v>
      </c>
      <c r="H86" s="21">
        <f t="shared" si="34"/>
        <v>113</v>
      </c>
      <c r="L86" s="3"/>
      <c r="M86" s="9">
        <f t="shared" ref="M86:S86" si="35">SUM(M83:M85)</f>
        <v>300</v>
      </c>
      <c r="N86" s="9">
        <f t="shared" si="35"/>
        <v>78</v>
      </c>
      <c r="O86" s="9">
        <f t="shared" si="35"/>
        <v>18</v>
      </c>
      <c r="P86" s="9">
        <f t="shared" si="35"/>
        <v>8</v>
      </c>
      <c r="Q86" s="9">
        <f t="shared" si="35"/>
        <v>8</v>
      </c>
      <c r="R86" s="9">
        <f t="shared" si="35"/>
        <v>75</v>
      </c>
      <c r="S86" s="9">
        <f t="shared" si="35"/>
        <v>113</v>
      </c>
    </row>
    <row r="87" spans="1:19" ht="14.5" thickBot="1" x14ac:dyDescent="0.35">
      <c r="A87" s="76"/>
      <c r="B87" s="78"/>
      <c r="C87" s="60">
        <f t="shared" ref="C87:H87" si="36">SUM(C83:C85)</f>
        <v>1</v>
      </c>
      <c r="D87" s="22">
        <f t="shared" si="36"/>
        <v>1</v>
      </c>
      <c r="E87" s="25">
        <f t="shared" si="36"/>
        <v>1</v>
      </c>
      <c r="F87" s="22">
        <f t="shared" si="36"/>
        <v>1</v>
      </c>
      <c r="G87" s="22">
        <f t="shared" si="36"/>
        <v>1</v>
      </c>
      <c r="H87" s="23">
        <f t="shared" si="36"/>
        <v>1</v>
      </c>
    </row>
    <row r="89" spans="1:19" ht="14.5" thickBot="1" x14ac:dyDescent="0.35"/>
    <row r="90" spans="1:19" ht="42.5" thickBot="1" x14ac:dyDescent="0.35">
      <c r="A90" s="52" t="s">
        <v>577</v>
      </c>
    </row>
    <row r="91" spans="1:19" ht="47.5" thickTop="1" thickBot="1" x14ac:dyDescent="0.4">
      <c r="A91" s="53" t="s">
        <v>578</v>
      </c>
      <c r="B91" s="53" t="s">
        <v>579</v>
      </c>
      <c r="C91" s="53" t="s">
        <v>580</v>
      </c>
      <c r="D91" s="15" t="s">
        <v>581</v>
      </c>
      <c r="E91" s="26" t="s">
        <v>582</v>
      </c>
      <c r="F91" s="15" t="s">
        <v>583</v>
      </c>
      <c r="G91" s="15" t="s">
        <v>584</v>
      </c>
      <c r="H91" s="15" t="s">
        <v>585</v>
      </c>
      <c r="L91" s="3"/>
      <c r="M91" s="4" t="s">
        <v>586</v>
      </c>
      <c r="N91" s="4" t="s">
        <v>587</v>
      </c>
      <c r="O91" s="4" t="s">
        <v>588</v>
      </c>
      <c r="P91" s="4" t="s">
        <v>589</v>
      </c>
      <c r="Q91" s="4" t="s">
        <v>590</v>
      </c>
      <c r="R91" s="4" t="s">
        <v>591</v>
      </c>
      <c r="S91" s="4" t="s">
        <v>592</v>
      </c>
    </row>
    <row r="92" spans="1:19" ht="14.5" thickTop="1" x14ac:dyDescent="0.3">
      <c r="A92" s="54" t="s">
        <v>593</v>
      </c>
      <c r="B92" s="55">
        <f>M92</f>
        <v>8</v>
      </c>
      <c r="C92" s="56">
        <f t="shared" ref="C92:H93" si="37">N92/N$94</f>
        <v>1.282051282051282E-2</v>
      </c>
      <c r="D92" s="16">
        <f t="shared" si="37"/>
        <v>0</v>
      </c>
      <c r="E92" s="27">
        <f t="shared" si="37"/>
        <v>0</v>
      </c>
      <c r="F92" s="16">
        <f t="shared" si="37"/>
        <v>0</v>
      </c>
      <c r="G92" s="16">
        <f t="shared" si="37"/>
        <v>2.6666666666666668E-2</v>
      </c>
      <c r="H92" s="17">
        <f t="shared" si="37"/>
        <v>4.4247787610619468E-2</v>
      </c>
      <c r="L92" s="6" t="s">
        <v>594</v>
      </c>
      <c r="M92" s="7">
        <v>8</v>
      </c>
      <c r="N92" s="7">
        <v>1</v>
      </c>
      <c r="O92" s="7">
        <v>0</v>
      </c>
      <c r="P92" s="7">
        <v>0</v>
      </c>
      <c r="Q92" s="7">
        <v>0</v>
      </c>
      <c r="R92" s="7">
        <v>2</v>
      </c>
      <c r="S92" s="7">
        <v>5</v>
      </c>
    </row>
    <row r="93" spans="1:19" ht="14.5" thickBot="1" x14ac:dyDescent="0.35">
      <c r="A93" s="45" t="s">
        <v>595</v>
      </c>
      <c r="B93" s="46">
        <f>M93</f>
        <v>292</v>
      </c>
      <c r="C93" s="57">
        <f t="shared" si="37"/>
        <v>0.98717948717948723</v>
      </c>
      <c r="D93" s="18">
        <f t="shared" si="37"/>
        <v>1</v>
      </c>
      <c r="E93" s="28">
        <f t="shared" si="37"/>
        <v>1</v>
      </c>
      <c r="F93" s="18">
        <f t="shared" si="37"/>
        <v>1</v>
      </c>
      <c r="G93" s="18">
        <f t="shared" si="37"/>
        <v>0.97333333333333338</v>
      </c>
      <c r="H93" s="14">
        <f t="shared" si="37"/>
        <v>0.95575221238938057</v>
      </c>
      <c r="L93" s="6" t="s">
        <v>596</v>
      </c>
      <c r="M93" s="7">
        <v>292</v>
      </c>
      <c r="N93" s="7">
        <v>77</v>
      </c>
      <c r="O93" s="7">
        <v>18</v>
      </c>
      <c r="P93" s="7">
        <v>8</v>
      </c>
      <c r="Q93" s="7">
        <v>8</v>
      </c>
      <c r="R93" s="7">
        <v>73</v>
      </c>
      <c r="S93" s="7">
        <v>108</v>
      </c>
    </row>
    <row r="94" spans="1:19" ht="14.5" x14ac:dyDescent="0.35">
      <c r="A94" s="75" t="s">
        <v>597</v>
      </c>
      <c r="B94" s="77">
        <f>SUM(B92:B93)</f>
        <v>300</v>
      </c>
      <c r="C94" s="59">
        <f t="shared" ref="C94:H94" si="38">N94</f>
        <v>78</v>
      </c>
      <c r="D94" s="20">
        <f t="shared" si="38"/>
        <v>18</v>
      </c>
      <c r="E94" s="24">
        <f t="shared" si="38"/>
        <v>8</v>
      </c>
      <c r="F94" s="20">
        <f t="shared" si="38"/>
        <v>8</v>
      </c>
      <c r="G94" s="20">
        <f t="shared" si="38"/>
        <v>75</v>
      </c>
      <c r="H94" s="21">
        <f t="shared" si="38"/>
        <v>113</v>
      </c>
      <c r="L94" s="3"/>
      <c r="M94" s="9">
        <f t="shared" ref="M94:S94" si="39">SUM(M92:M93)</f>
        <v>300</v>
      </c>
      <c r="N94" s="9">
        <f t="shared" si="39"/>
        <v>78</v>
      </c>
      <c r="O94" s="9">
        <f t="shared" si="39"/>
        <v>18</v>
      </c>
      <c r="P94" s="9">
        <f t="shared" si="39"/>
        <v>8</v>
      </c>
      <c r="Q94" s="9">
        <f t="shared" si="39"/>
        <v>8</v>
      </c>
      <c r="R94" s="9">
        <f t="shared" si="39"/>
        <v>75</v>
      </c>
      <c r="S94" s="9">
        <f t="shared" si="39"/>
        <v>113</v>
      </c>
    </row>
    <row r="95" spans="1:19" ht="14.5" thickBot="1" x14ac:dyDescent="0.35">
      <c r="A95" s="76"/>
      <c r="B95" s="78"/>
      <c r="C95" s="60">
        <f t="shared" ref="C95:H95" si="40">SUM(C92:C93)</f>
        <v>1</v>
      </c>
      <c r="D95" s="22">
        <f t="shared" si="40"/>
        <v>1</v>
      </c>
      <c r="E95" s="25">
        <f t="shared" si="40"/>
        <v>1</v>
      </c>
      <c r="F95" s="22">
        <f t="shared" si="40"/>
        <v>1</v>
      </c>
      <c r="G95" s="22">
        <f t="shared" si="40"/>
        <v>1</v>
      </c>
      <c r="H95" s="23">
        <f t="shared" si="40"/>
        <v>1</v>
      </c>
    </row>
    <row r="97" spans="1:19" ht="14.5" thickBot="1" x14ac:dyDescent="0.35"/>
    <row r="98" spans="1:19" ht="28.5" thickBot="1" x14ac:dyDescent="0.35">
      <c r="A98" s="52" t="s">
        <v>598</v>
      </c>
    </row>
    <row r="99" spans="1:19" ht="47.5" thickTop="1" thickBot="1" x14ac:dyDescent="0.4">
      <c r="A99" s="53" t="s">
        <v>599</v>
      </c>
      <c r="B99" s="53" t="s">
        <v>600</v>
      </c>
      <c r="C99" s="53" t="s">
        <v>601</v>
      </c>
      <c r="D99" s="15" t="s">
        <v>602</v>
      </c>
      <c r="E99" s="26" t="s">
        <v>603</v>
      </c>
      <c r="F99" s="15" t="s">
        <v>604</v>
      </c>
      <c r="G99" s="15" t="s">
        <v>605</v>
      </c>
      <c r="H99" s="15" t="s">
        <v>606</v>
      </c>
      <c r="L99" s="3"/>
      <c r="M99" s="4" t="s">
        <v>607</v>
      </c>
      <c r="N99" s="4" t="s">
        <v>608</v>
      </c>
      <c r="O99" s="4" t="s">
        <v>609</v>
      </c>
      <c r="P99" s="4" t="s">
        <v>610</v>
      </c>
      <c r="Q99" s="4" t="s">
        <v>611</v>
      </c>
      <c r="R99" s="4" t="s">
        <v>612</v>
      </c>
      <c r="S99" s="4" t="s">
        <v>613</v>
      </c>
    </row>
    <row r="100" spans="1:19" ht="14.5" thickTop="1" x14ac:dyDescent="0.3">
      <c r="A100" s="54" t="s">
        <v>614</v>
      </c>
      <c r="B100" s="55">
        <f>M100</f>
        <v>93</v>
      </c>
      <c r="C100" s="56">
        <f t="shared" ref="C100:H102" si="41">N100/N$103</f>
        <v>0.17948717948717949</v>
      </c>
      <c r="D100" s="16">
        <f t="shared" si="41"/>
        <v>0.55555555555555558</v>
      </c>
      <c r="E100" s="27">
        <f t="shared" si="41"/>
        <v>0.5</v>
      </c>
      <c r="F100" s="16">
        <f t="shared" si="41"/>
        <v>0.375</v>
      </c>
      <c r="G100" s="16">
        <f t="shared" si="41"/>
        <v>0.37333333333333335</v>
      </c>
      <c r="H100" s="17">
        <f t="shared" si="41"/>
        <v>0.30088495575221241</v>
      </c>
      <c r="L100" s="6" t="s">
        <v>615</v>
      </c>
      <c r="M100" s="7">
        <v>93</v>
      </c>
      <c r="N100" s="7">
        <v>14</v>
      </c>
      <c r="O100" s="7">
        <v>10</v>
      </c>
      <c r="P100" s="7">
        <v>4</v>
      </c>
      <c r="Q100" s="7">
        <v>3</v>
      </c>
      <c r="R100" s="7">
        <v>28</v>
      </c>
      <c r="S100" s="7">
        <v>34</v>
      </c>
    </row>
    <row r="101" spans="1:19" x14ac:dyDescent="0.3">
      <c r="A101" s="45" t="s">
        <v>616</v>
      </c>
      <c r="B101" s="46">
        <f>M101</f>
        <v>171</v>
      </c>
      <c r="C101" s="57">
        <f t="shared" si="41"/>
        <v>0.73076923076923073</v>
      </c>
      <c r="D101" s="18">
        <f t="shared" si="41"/>
        <v>0.27777777777777779</v>
      </c>
      <c r="E101" s="28">
        <f t="shared" si="41"/>
        <v>0.375</v>
      </c>
      <c r="F101" s="18">
        <f t="shared" si="41"/>
        <v>0.625</v>
      </c>
      <c r="G101" s="18">
        <f t="shared" si="41"/>
        <v>0.49333333333333335</v>
      </c>
      <c r="H101" s="14">
        <f t="shared" si="41"/>
        <v>0.5663716814159292</v>
      </c>
      <c r="L101" s="6" t="s">
        <v>617</v>
      </c>
      <c r="M101" s="7">
        <v>171</v>
      </c>
      <c r="N101" s="7">
        <v>57</v>
      </c>
      <c r="O101" s="7">
        <v>5</v>
      </c>
      <c r="P101" s="7">
        <v>3</v>
      </c>
      <c r="Q101" s="7">
        <v>5</v>
      </c>
      <c r="R101" s="7">
        <v>37</v>
      </c>
      <c r="S101" s="7">
        <v>64</v>
      </c>
    </row>
    <row r="102" spans="1:19" ht="14.5" thickBot="1" x14ac:dyDescent="0.35">
      <c r="A102" s="42" t="s">
        <v>618</v>
      </c>
      <c r="B102" s="43">
        <f>M102</f>
        <v>36</v>
      </c>
      <c r="C102" s="58">
        <f t="shared" si="41"/>
        <v>8.9743589743589744E-2</v>
      </c>
      <c r="D102" s="19">
        <f t="shared" si="41"/>
        <v>0.16666666666666666</v>
      </c>
      <c r="E102" s="29">
        <f t="shared" si="41"/>
        <v>0.125</v>
      </c>
      <c r="F102" s="19">
        <f t="shared" si="41"/>
        <v>0</v>
      </c>
      <c r="G102" s="19">
        <f t="shared" si="41"/>
        <v>0.13333333333333333</v>
      </c>
      <c r="H102" s="13">
        <f t="shared" si="41"/>
        <v>0.13274336283185842</v>
      </c>
      <c r="L102" s="6" t="s">
        <v>619</v>
      </c>
      <c r="M102" s="7">
        <v>36</v>
      </c>
      <c r="N102" s="7">
        <v>7</v>
      </c>
      <c r="O102" s="7">
        <v>3</v>
      </c>
      <c r="P102" s="7">
        <v>1</v>
      </c>
      <c r="Q102" s="7">
        <v>0</v>
      </c>
      <c r="R102" s="7">
        <v>10</v>
      </c>
      <c r="S102" s="7">
        <v>15</v>
      </c>
    </row>
    <row r="103" spans="1:19" ht="14.5" x14ac:dyDescent="0.35">
      <c r="A103" s="75" t="s">
        <v>620</v>
      </c>
      <c r="B103" s="77">
        <f>SUM(B100:B102)</f>
        <v>300</v>
      </c>
      <c r="C103" s="59">
        <f t="shared" ref="C103:H103" si="42">N103</f>
        <v>78</v>
      </c>
      <c r="D103" s="20">
        <f t="shared" si="42"/>
        <v>18</v>
      </c>
      <c r="E103" s="24">
        <f t="shared" si="42"/>
        <v>8</v>
      </c>
      <c r="F103" s="20">
        <f t="shared" si="42"/>
        <v>8</v>
      </c>
      <c r="G103" s="20">
        <f t="shared" si="42"/>
        <v>75</v>
      </c>
      <c r="H103" s="21">
        <f t="shared" si="42"/>
        <v>113</v>
      </c>
      <c r="L103" s="3"/>
      <c r="M103" s="9">
        <f t="shared" ref="M103:S103" si="43">SUM(M100:M102)</f>
        <v>300</v>
      </c>
      <c r="N103" s="9">
        <f t="shared" si="43"/>
        <v>78</v>
      </c>
      <c r="O103" s="9">
        <f t="shared" si="43"/>
        <v>18</v>
      </c>
      <c r="P103" s="9">
        <f t="shared" si="43"/>
        <v>8</v>
      </c>
      <c r="Q103" s="9">
        <f t="shared" si="43"/>
        <v>8</v>
      </c>
      <c r="R103" s="9">
        <f t="shared" si="43"/>
        <v>75</v>
      </c>
      <c r="S103" s="9">
        <f t="shared" si="43"/>
        <v>113</v>
      </c>
    </row>
    <row r="104" spans="1:19" ht="14.5" thickBot="1" x14ac:dyDescent="0.35">
      <c r="A104" s="76"/>
      <c r="B104" s="78"/>
      <c r="C104" s="60">
        <f t="shared" ref="C104:H104" si="44">SUM(C100:C102)</f>
        <v>1</v>
      </c>
      <c r="D104" s="22">
        <f t="shared" si="44"/>
        <v>1</v>
      </c>
      <c r="E104" s="25">
        <f t="shared" si="44"/>
        <v>1</v>
      </c>
      <c r="F104" s="22">
        <f t="shared" si="44"/>
        <v>1</v>
      </c>
      <c r="G104" s="22">
        <f t="shared" si="44"/>
        <v>1</v>
      </c>
      <c r="H104" s="23">
        <f t="shared" si="44"/>
        <v>1</v>
      </c>
    </row>
    <row r="106" spans="1:19" ht="14.5" thickBot="1" x14ac:dyDescent="0.35"/>
    <row r="107" spans="1:19" ht="14.5" thickBot="1" x14ac:dyDescent="0.35">
      <c r="A107" s="52" t="s">
        <v>621</v>
      </c>
    </row>
    <row r="108" spans="1:19" ht="47.5" thickTop="1" thickBot="1" x14ac:dyDescent="0.4">
      <c r="A108" s="53" t="s">
        <v>622</v>
      </c>
      <c r="B108" s="53" t="s">
        <v>623</v>
      </c>
      <c r="C108" s="53" t="s">
        <v>624</v>
      </c>
      <c r="D108" s="15" t="s">
        <v>625</v>
      </c>
      <c r="E108" s="26" t="s">
        <v>626</v>
      </c>
      <c r="F108" s="15" t="s">
        <v>627</v>
      </c>
      <c r="G108" s="15" t="s">
        <v>628</v>
      </c>
      <c r="H108" s="15" t="s">
        <v>629</v>
      </c>
      <c r="L108" s="3"/>
      <c r="M108" s="4" t="s">
        <v>630</v>
      </c>
      <c r="N108" s="4" t="s">
        <v>631</v>
      </c>
      <c r="O108" s="4" t="s">
        <v>632</v>
      </c>
      <c r="P108" s="4" t="s">
        <v>633</v>
      </c>
      <c r="Q108" s="4" t="s">
        <v>634</v>
      </c>
      <c r="R108" s="4" t="s">
        <v>635</v>
      </c>
      <c r="S108" s="4" t="s">
        <v>636</v>
      </c>
    </row>
    <row r="109" spans="1:19" ht="14.5" thickTop="1" x14ac:dyDescent="0.3">
      <c r="A109" s="54" t="s">
        <v>637</v>
      </c>
      <c r="B109" s="55">
        <f>M109</f>
        <v>156</v>
      </c>
      <c r="C109" s="56">
        <f t="shared" ref="C109:H112" si="45">N109/N$113</f>
        <v>0.42307692307692307</v>
      </c>
      <c r="D109" s="16">
        <f t="shared" si="45"/>
        <v>0.66666666666666663</v>
      </c>
      <c r="E109" s="27">
        <f t="shared" si="45"/>
        <v>0.25</v>
      </c>
      <c r="F109" s="16">
        <f t="shared" si="45"/>
        <v>0.25</v>
      </c>
      <c r="G109" s="16">
        <f t="shared" si="45"/>
        <v>0.53333333333333333</v>
      </c>
      <c r="H109" s="17">
        <f t="shared" si="45"/>
        <v>0.59292035398230092</v>
      </c>
      <c r="L109" s="6" t="s">
        <v>638</v>
      </c>
      <c r="M109" s="7">
        <v>156</v>
      </c>
      <c r="N109" s="7">
        <v>33</v>
      </c>
      <c r="O109" s="7">
        <v>12</v>
      </c>
      <c r="P109" s="7">
        <v>2</v>
      </c>
      <c r="Q109" s="7">
        <v>2</v>
      </c>
      <c r="R109" s="7">
        <v>40</v>
      </c>
      <c r="S109" s="7">
        <v>67</v>
      </c>
    </row>
    <row r="110" spans="1:19" x14ac:dyDescent="0.3">
      <c r="A110" s="45" t="s">
        <v>639</v>
      </c>
      <c r="B110" s="46">
        <f>M110</f>
        <v>116</v>
      </c>
      <c r="C110" s="57">
        <f t="shared" si="45"/>
        <v>0.46153846153846156</v>
      </c>
      <c r="D110" s="18">
        <f t="shared" si="45"/>
        <v>0.27777777777777779</v>
      </c>
      <c r="E110" s="28">
        <f t="shared" si="45"/>
        <v>0.625</v>
      </c>
      <c r="F110" s="18">
        <f t="shared" si="45"/>
        <v>0.625</v>
      </c>
      <c r="G110" s="18">
        <f t="shared" si="45"/>
        <v>0.34666666666666668</v>
      </c>
      <c r="H110" s="14">
        <f t="shared" si="45"/>
        <v>0.34513274336283184</v>
      </c>
      <c r="L110" s="6" t="s">
        <v>640</v>
      </c>
      <c r="M110" s="7">
        <v>116</v>
      </c>
      <c r="N110" s="7">
        <v>36</v>
      </c>
      <c r="O110" s="7">
        <v>5</v>
      </c>
      <c r="P110" s="7">
        <v>5</v>
      </c>
      <c r="Q110" s="7">
        <v>5</v>
      </c>
      <c r="R110" s="7">
        <v>26</v>
      </c>
      <c r="S110" s="7">
        <v>39</v>
      </c>
    </row>
    <row r="111" spans="1:19" x14ac:dyDescent="0.3">
      <c r="A111" s="42" t="s">
        <v>641</v>
      </c>
      <c r="B111" s="43">
        <f>M111</f>
        <v>18</v>
      </c>
      <c r="C111" s="58">
        <f t="shared" si="45"/>
        <v>6.4102564102564097E-2</v>
      </c>
      <c r="D111" s="19">
        <f t="shared" si="45"/>
        <v>0</v>
      </c>
      <c r="E111" s="29">
        <f t="shared" si="45"/>
        <v>0.125</v>
      </c>
      <c r="F111" s="19">
        <f t="shared" si="45"/>
        <v>0.125</v>
      </c>
      <c r="G111" s="19">
        <f t="shared" si="45"/>
        <v>0.08</v>
      </c>
      <c r="H111" s="13">
        <f t="shared" si="45"/>
        <v>4.4247787610619468E-2</v>
      </c>
      <c r="L111" s="6" t="s">
        <v>642</v>
      </c>
      <c r="M111" s="7">
        <v>18</v>
      </c>
      <c r="N111" s="7">
        <v>5</v>
      </c>
      <c r="O111" s="7">
        <v>0</v>
      </c>
      <c r="P111" s="7">
        <v>1</v>
      </c>
      <c r="Q111" s="7">
        <v>1</v>
      </c>
      <c r="R111" s="7">
        <v>6</v>
      </c>
      <c r="S111" s="7">
        <v>5</v>
      </c>
    </row>
    <row r="112" spans="1:19" ht="14.5" thickBot="1" x14ac:dyDescent="0.35">
      <c r="A112" s="45" t="s">
        <v>643</v>
      </c>
      <c r="B112" s="46">
        <f>M112</f>
        <v>10</v>
      </c>
      <c r="C112" s="57">
        <f t="shared" si="45"/>
        <v>5.128205128205128E-2</v>
      </c>
      <c r="D112" s="18">
        <f t="shared" si="45"/>
        <v>5.5555555555555552E-2</v>
      </c>
      <c r="E112" s="28">
        <f t="shared" si="45"/>
        <v>0</v>
      </c>
      <c r="F112" s="18">
        <f t="shared" si="45"/>
        <v>0</v>
      </c>
      <c r="G112" s="18">
        <f t="shared" si="45"/>
        <v>0.04</v>
      </c>
      <c r="H112" s="14">
        <f t="shared" si="45"/>
        <v>1.7699115044247787E-2</v>
      </c>
      <c r="L112" s="6" t="s">
        <v>644</v>
      </c>
      <c r="M112" s="7">
        <v>10</v>
      </c>
      <c r="N112" s="7">
        <v>4</v>
      </c>
      <c r="O112" s="7">
        <v>1</v>
      </c>
      <c r="P112" s="7">
        <v>0</v>
      </c>
      <c r="Q112" s="7">
        <v>0</v>
      </c>
      <c r="R112" s="7">
        <v>3</v>
      </c>
      <c r="S112" s="7">
        <v>2</v>
      </c>
    </row>
    <row r="113" spans="1:19" ht="14.5" x14ac:dyDescent="0.35">
      <c r="A113" s="75" t="s">
        <v>645</v>
      </c>
      <c r="B113" s="77">
        <f>SUM(B109:B112)</f>
        <v>300</v>
      </c>
      <c r="C113" s="59">
        <f t="shared" ref="C113:H113" si="46">N113</f>
        <v>78</v>
      </c>
      <c r="D113" s="20">
        <f t="shared" si="46"/>
        <v>18</v>
      </c>
      <c r="E113" s="24">
        <f t="shared" si="46"/>
        <v>8</v>
      </c>
      <c r="F113" s="20">
        <f t="shared" si="46"/>
        <v>8</v>
      </c>
      <c r="G113" s="20">
        <f t="shared" si="46"/>
        <v>75</v>
      </c>
      <c r="H113" s="21">
        <f t="shared" si="46"/>
        <v>113</v>
      </c>
      <c r="L113" s="3"/>
      <c r="M113" s="9">
        <f t="shared" ref="M113:S113" si="47">SUM(M109:M112)</f>
        <v>300</v>
      </c>
      <c r="N113" s="9">
        <f t="shared" si="47"/>
        <v>78</v>
      </c>
      <c r="O113" s="9">
        <f t="shared" si="47"/>
        <v>18</v>
      </c>
      <c r="P113" s="9">
        <f t="shared" si="47"/>
        <v>8</v>
      </c>
      <c r="Q113" s="9">
        <f t="shared" si="47"/>
        <v>8</v>
      </c>
      <c r="R113" s="9">
        <f t="shared" si="47"/>
        <v>75</v>
      </c>
      <c r="S113" s="9">
        <f t="shared" si="47"/>
        <v>113</v>
      </c>
    </row>
    <row r="114" spans="1:19" ht="14.5" thickBot="1" x14ac:dyDescent="0.35">
      <c r="A114" s="76"/>
      <c r="B114" s="78"/>
      <c r="C114" s="60">
        <f t="shared" ref="C114:H114" si="48">SUM(C109:C112)</f>
        <v>1</v>
      </c>
      <c r="D114" s="22">
        <f t="shared" si="48"/>
        <v>1</v>
      </c>
      <c r="E114" s="25">
        <f t="shared" si="48"/>
        <v>1</v>
      </c>
      <c r="F114" s="22">
        <f t="shared" si="48"/>
        <v>1</v>
      </c>
      <c r="G114" s="22">
        <f t="shared" si="48"/>
        <v>1</v>
      </c>
      <c r="H114" s="23">
        <f t="shared" si="48"/>
        <v>1</v>
      </c>
    </row>
    <row r="116" spans="1:19" ht="14.5" thickBot="1" x14ac:dyDescent="0.35"/>
    <row r="117" spans="1:19" ht="42.5" thickBot="1" x14ac:dyDescent="0.35">
      <c r="A117" s="52" t="s">
        <v>646</v>
      </c>
    </row>
    <row r="118" spans="1:19" ht="47.5" thickTop="1" thickBot="1" x14ac:dyDescent="0.4">
      <c r="A118" s="53" t="s">
        <v>647</v>
      </c>
      <c r="B118" s="53" t="s">
        <v>648</v>
      </c>
      <c r="C118" s="53" t="s">
        <v>649</v>
      </c>
      <c r="D118" s="15" t="s">
        <v>650</v>
      </c>
      <c r="E118" s="26" t="s">
        <v>651</v>
      </c>
      <c r="F118" s="15" t="s">
        <v>652</v>
      </c>
      <c r="G118" s="15" t="s">
        <v>653</v>
      </c>
      <c r="H118" s="15" t="s">
        <v>654</v>
      </c>
      <c r="L118" s="3"/>
      <c r="M118" s="4" t="s">
        <v>655</v>
      </c>
      <c r="N118" s="4" t="s">
        <v>656</v>
      </c>
      <c r="O118" s="4" t="s">
        <v>657</v>
      </c>
      <c r="P118" s="4" t="s">
        <v>658</v>
      </c>
      <c r="Q118" s="4" t="s">
        <v>659</v>
      </c>
      <c r="R118" s="4" t="s">
        <v>660</v>
      </c>
      <c r="S118" s="4" t="s">
        <v>661</v>
      </c>
    </row>
    <row r="119" spans="1:19" ht="14.5" thickTop="1" x14ac:dyDescent="0.3">
      <c r="A119" s="54" t="s">
        <v>662</v>
      </c>
      <c r="B119" s="55">
        <f>M119</f>
        <v>79</v>
      </c>
      <c r="C119" s="56">
        <f t="shared" ref="C119:H121" si="49">N119/N$122</f>
        <v>0.10256410256410256</v>
      </c>
      <c r="D119" s="16">
        <f t="shared" si="49"/>
        <v>0.77777777777777779</v>
      </c>
      <c r="E119" s="27">
        <f t="shared" si="49"/>
        <v>0.5</v>
      </c>
      <c r="F119" s="16">
        <f t="shared" si="49"/>
        <v>0.125</v>
      </c>
      <c r="G119" s="16">
        <f t="shared" si="49"/>
        <v>0.29333333333333333</v>
      </c>
      <c r="H119" s="17">
        <f t="shared" si="49"/>
        <v>0.26548672566371684</v>
      </c>
      <c r="L119" s="6" t="s">
        <v>663</v>
      </c>
      <c r="M119" s="7">
        <v>79</v>
      </c>
      <c r="N119" s="7">
        <v>8</v>
      </c>
      <c r="O119" s="7">
        <v>14</v>
      </c>
      <c r="P119" s="7">
        <v>4</v>
      </c>
      <c r="Q119" s="7">
        <v>1</v>
      </c>
      <c r="R119" s="7">
        <v>22</v>
      </c>
      <c r="S119" s="7">
        <v>30</v>
      </c>
    </row>
    <row r="120" spans="1:19" x14ac:dyDescent="0.3">
      <c r="A120" s="45" t="s">
        <v>664</v>
      </c>
      <c r="B120" s="46">
        <f>M120</f>
        <v>137</v>
      </c>
      <c r="C120" s="57">
        <f t="shared" si="49"/>
        <v>0.74358974358974361</v>
      </c>
      <c r="D120" s="18">
        <f t="shared" si="49"/>
        <v>0.16666666666666666</v>
      </c>
      <c r="E120" s="28">
        <f t="shared" si="49"/>
        <v>0.125</v>
      </c>
      <c r="F120" s="18">
        <f t="shared" si="49"/>
        <v>0.625</v>
      </c>
      <c r="G120" s="18">
        <f t="shared" si="49"/>
        <v>0.4</v>
      </c>
      <c r="H120" s="14">
        <f t="shared" si="49"/>
        <v>0.35398230088495575</v>
      </c>
      <c r="L120" s="6" t="s">
        <v>665</v>
      </c>
      <c r="M120" s="7">
        <v>137</v>
      </c>
      <c r="N120" s="7">
        <v>58</v>
      </c>
      <c r="O120" s="7">
        <v>3</v>
      </c>
      <c r="P120" s="7">
        <v>1</v>
      </c>
      <c r="Q120" s="7">
        <v>5</v>
      </c>
      <c r="R120" s="7">
        <v>30</v>
      </c>
      <c r="S120" s="7">
        <v>40</v>
      </c>
    </row>
    <row r="121" spans="1:19" ht="14.5" thickBot="1" x14ac:dyDescent="0.35">
      <c r="A121" s="42" t="s">
        <v>666</v>
      </c>
      <c r="B121" s="43">
        <f>M121</f>
        <v>84</v>
      </c>
      <c r="C121" s="58">
        <f t="shared" si="49"/>
        <v>0.15384615384615385</v>
      </c>
      <c r="D121" s="19">
        <f t="shared" si="49"/>
        <v>5.5555555555555552E-2</v>
      </c>
      <c r="E121" s="29">
        <f t="shared" si="49"/>
        <v>0.375</v>
      </c>
      <c r="F121" s="19">
        <f t="shared" si="49"/>
        <v>0.25</v>
      </c>
      <c r="G121" s="19">
        <f t="shared" si="49"/>
        <v>0.30666666666666664</v>
      </c>
      <c r="H121" s="13">
        <f t="shared" si="49"/>
        <v>0.38053097345132741</v>
      </c>
      <c r="L121" s="6" t="s">
        <v>667</v>
      </c>
      <c r="M121" s="7">
        <v>84</v>
      </c>
      <c r="N121" s="7">
        <v>12</v>
      </c>
      <c r="O121" s="7">
        <v>1</v>
      </c>
      <c r="P121" s="7">
        <v>3</v>
      </c>
      <c r="Q121" s="7">
        <v>2</v>
      </c>
      <c r="R121" s="7">
        <v>23</v>
      </c>
      <c r="S121" s="7">
        <v>43</v>
      </c>
    </row>
    <row r="122" spans="1:19" ht="14.5" x14ac:dyDescent="0.35">
      <c r="A122" s="75" t="s">
        <v>668</v>
      </c>
      <c r="B122" s="77">
        <f>SUM(B119:B121)</f>
        <v>300</v>
      </c>
      <c r="C122" s="59">
        <f t="shared" ref="C122:H122" si="50">N122</f>
        <v>78</v>
      </c>
      <c r="D122" s="20">
        <f t="shared" si="50"/>
        <v>18</v>
      </c>
      <c r="E122" s="24">
        <f t="shared" si="50"/>
        <v>8</v>
      </c>
      <c r="F122" s="20">
        <f t="shared" si="50"/>
        <v>8</v>
      </c>
      <c r="G122" s="20">
        <f t="shared" si="50"/>
        <v>75</v>
      </c>
      <c r="H122" s="21">
        <f t="shared" si="50"/>
        <v>113</v>
      </c>
      <c r="L122" s="3"/>
      <c r="M122" s="9">
        <f t="shared" ref="M122:S122" si="51">SUM(M119:M121)</f>
        <v>300</v>
      </c>
      <c r="N122" s="9">
        <f t="shared" si="51"/>
        <v>78</v>
      </c>
      <c r="O122" s="9">
        <f t="shared" si="51"/>
        <v>18</v>
      </c>
      <c r="P122" s="9">
        <f t="shared" si="51"/>
        <v>8</v>
      </c>
      <c r="Q122" s="9">
        <f t="shared" si="51"/>
        <v>8</v>
      </c>
      <c r="R122" s="9">
        <f t="shared" si="51"/>
        <v>75</v>
      </c>
      <c r="S122" s="9">
        <f t="shared" si="51"/>
        <v>113</v>
      </c>
    </row>
    <row r="123" spans="1:19" ht="14.5" thickBot="1" x14ac:dyDescent="0.35">
      <c r="A123" s="76"/>
      <c r="B123" s="78"/>
      <c r="C123" s="60">
        <f t="shared" ref="C123:H123" si="52">SUM(C119:C121)</f>
        <v>1</v>
      </c>
      <c r="D123" s="22">
        <f t="shared" si="52"/>
        <v>1</v>
      </c>
      <c r="E123" s="25">
        <f t="shared" si="52"/>
        <v>1</v>
      </c>
      <c r="F123" s="22">
        <f t="shared" si="52"/>
        <v>1</v>
      </c>
      <c r="G123" s="22">
        <f t="shared" si="52"/>
        <v>1</v>
      </c>
      <c r="H123" s="23">
        <f t="shared" si="52"/>
        <v>1</v>
      </c>
    </row>
    <row r="125" spans="1:19" ht="14.5" thickBot="1" x14ac:dyDescent="0.35"/>
    <row r="126" spans="1:19" ht="98.5" thickBot="1" x14ac:dyDescent="0.35">
      <c r="A126" s="52" t="s">
        <v>669</v>
      </c>
    </row>
    <row r="127" spans="1:19" ht="47.5" thickTop="1" thickBot="1" x14ac:dyDescent="0.4">
      <c r="A127" s="53" t="s">
        <v>670</v>
      </c>
      <c r="B127" s="53" t="s">
        <v>671</v>
      </c>
      <c r="C127" s="53" t="s">
        <v>672</v>
      </c>
      <c r="D127" s="15" t="s">
        <v>673</v>
      </c>
      <c r="E127" s="26" t="s">
        <v>674</v>
      </c>
      <c r="F127" s="15" t="s">
        <v>675</v>
      </c>
      <c r="G127" s="15" t="s">
        <v>676</v>
      </c>
      <c r="H127" s="15" t="s">
        <v>677</v>
      </c>
      <c r="L127" s="3"/>
      <c r="M127" s="4" t="s">
        <v>678</v>
      </c>
      <c r="N127" s="4" t="s">
        <v>679</v>
      </c>
      <c r="O127" s="4" t="s">
        <v>680</v>
      </c>
      <c r="P127" s="4" t="s">
        <v>681</v>
      </c>
      <c r="Q127" s="4" t="s">
        <v>682</v>
      </c>
      <c r="R127" s="4" t="s">
        <v>683</v>
      </c>
      <c r="S127" s="4" t="s">
        <v>684</v>
      </c>
    </row>
    <row r="128" spans="1:19" ht="14.5" thickTop="1" x14ac:dyDescent="0.3">
      <c r="A128" s="54" t="s">
        <v>685</v>
      </c>
      <c r="B128" s="55">
        <f>M128</f>
        <v>225</v>
      </c>
      <c r="C128" s="56">
        <f t="shared" ref="C128:H130" si="53">N128/N$131</f>
        <v>0.9358974358974359</v>
      </c>
      <c r="D128" s="16">
        <f t="shared" si="53"/>
        <v>0.5</v>
      </c>
      <c r="E128" s="27">
        <f t="shared" si="53"/>
        <v>0.75</v>
      </c>
      <c r="F128" s="16">
        <f t="shared" si="53"/>
        <v>1</v>
      </c>
      <c r="G128" s="16">
        <f t="shared" si="53"/>
        <v>0.76</v>
      </c>
      <c r="H128" s="17">
        <f t="shared" si="53"/>
        <v>0.63716814159292035</v>
      </c>
      <c r="L128" s="6" t="s">
        <v>686</v>
      </c>
      <c r="M128" s="7">
        <v>225</v>
      </c>
      <c r="N128" s="7">
        <v>73</v>
      </c>
      <c r="O128" s="7">
        <v>9</v>
      </c>
      <c r="P128" s="7">
        <v>6</v>
      </c>
      <c r="Q128" s="7">
        <v>8</v>
      </c>
      <c r="R128" s="7">
        <v>57</v>
      </c>
      <c r="S128" s="7">
        <v>72</v>
      </c>
    </row>
    <row r="129" spans="1:19" x14ac:dyDescent="0.3">
      <c r="A129" s="45" t="s">
        <v>687</v>
      </c>
      <c r="B129" s="46">
        <f>M129</f>
        <v>69</v>
      </c>
      <c r="C129" s="57">
        <f t="shared" si="53"/>
        <v>6.4102564102564097E-2</v>
      </c>
      <c r="D129" s="18">
        <f t="shared" si="53"/>
        <v>0.5</v>
      </c>
      <c r="E129" s="28">
        <f t="shared" si="53"/>
        <v>0.25</v>
      </c>
      <c r="F129" s="18">
        <f t="shared" si="53"/>
        <v>0</v>
      </c>
      <c r="G129" s="18">
        <f t="shared" si="53"/>
        <v>0.22666666666666666</v>
      </c>
      <c r="H129" s="14">
        <f t="shared" si="53"/>
        <v>0.31858407079646017</v>
      </c>
      <c r="L129" s="6" t="s">
        <v>688</v>
      </c>
      <c r="M129" s="7">
        <v>69</v>
      </c>
      <c r="N129" s="7">
        <v>5</v>
      </c>
      <c r="O129" s="7">
        <v>9</v>
      </c>
      <c r="P129" s="7">
        <v>2</v>
      </c>
      <c r="Q129" s="7">
        <v>0</v>
      </c>
      <c r="R129" s="7">
        <v>17</v>
      </c>
      <c r="S129" s="7">
        <v>36</v>
      </c>
    </row>
    <row r="130" spans="1:19" ht="14.5" thickBot="1" x14ac:dyDescent="0.35">
      <c r="A130" s="42" t="s">
        <v>689</v>
      </c>
      <c r="B130" s="43">
        <f>M130</f>
        <v>6</v>
      </c>
      <c r="C130" s="58">
        <f t="shared" si="53"/>
        <v>0</v>
      </c>
      <c r="D130" s="19">
        <f t="shared" si="53"/>
        <v>0</v>
      </c>
      <c r="E130" s="29">
        <f t="shared" si="53"/>
        <v>0</v>
      </c>
      <c r="F130" s="19">
        <f t="shared" si="53"/>
        <v>0</v>
      </c>
      <c r="G130" s="19">
        <f t="shared" si="53"/>
        <v>1.3333333333333334E-2</v>
      </c>
      <c r="H130" s="13">
        <f t="shared" si="53"/>
        <v>4.4247787610619468E-2</v>
      </c>
      <c r="L130" s="6" t="s">
        <v>690</v>
      </c>
      <c r="M130" s="7">
        <v>6</v>
      </c>
      <c r="N130" s="7">
        <v>0</v>
      </c>
      <c r="O130" s="7">
        <v>0</v>
      </c>
      <c r="P130" s="7">
        <v>0</v>
      </c>
      <c r="Q130" s="7">
        <v>0</v>
      </c>
      <c r="R130" s="7">
        <v>1</v>
      </c>
      <c r="S130" s="7">
        <v>5</v>
      </c>
    </row>
    <row r="131" spans="1:19" ht="14.5" x14ac:dyDescent="0.35">
      <c r="A131" s="75" t="s">
        <v>691</v>
      </c>
      <c r="B131" s="77">
        <f>SUM(B128:B130)</f>
        <v>300</v>
      </c>
      <c r="C131" s="59">
        <f t="shared" ref="C131:H131" si="54">N131</f>
        <v>78</v>
      </c>
      <c r="D131" s="20">
        <f t="shared" si="54"/>
        <v>18</v>
      </c>
      <c r="E131" s="24">
        <f t="shared" si="54"/>
        <v>8</v>
      </c>
      <c r="F131" s="20">
        <f t="shared" si="54"/>
        <v>8</v>
      </c>
      <c r="G131" s="20">
        <f t="shared" si="54"/>
        <v>75</v>
      </c>
      <c r="H131" s="21">
        <f t="shared" si="54"/>
        <v>113</v>
      </c>
      <c r="L131" s="3"/>
      <c r="M131" s="9">
        <f t="shared" ref="M131:S131" si="55">SUM(M128:M130)</f>
        <v>300</v>
      </c>
      <c r="N131" s="9">
        <f t="shared" si="55"/>
        <v>78</v>
      </c>
      <c r="O131" s="9">
        <f t="shared" si="55"/>
        <v>18</v>
      </c>
      <c r="P131" s="9">
        <f t="shared" si="55"/>
        <v>8</v>
      </c>
      <c r="Q131" s="9">
        <f t="shared" si="55"/>
        <v>8</v>
      </c>
      <c r="R131" s="9">
        <f t="shared" si="55"/>
        <v>75</v>
      </c>
      <c r="S131" s="9">
        <f t="shared" si="55"/>
        <v>113</v>
      </c>
    </row>
    <row r="132" spans="1:19" ht="14.5" thickBot="1" x14ac:dyDescent="0.35">
      <c r="A132" s="76"/>
      <c r="B132" s="78"/>
      <c r="C132" s="60">
        <f t="shared" ref="C132:H132" si="56">SUM(C128:C130)</f>
        <v>1</v>
      </c>
      <c r="D132" s="22">
        <f t="shared" si="56"/>
        <v>1</v>
      </c>
      <c r="E132" s="25">
        <f t="shared" si="56"/>
        <v>1</v>
      </c>
      <c r="F132" s="22">
        <f t="shared" si="56"/>
        <v>1</v>
      </c>
      <c r="G132" s="22">
        <f t="shared" si="56"/>
        <v>1</v>
      </c>
      <c r="H132" s="23">
        <f t="shared" si="56"/>
        <v>0.99999999999999989</v>
      </c>
    </row>
    <row r="134" spans="1:19" ht="14.5" thickBot="1" x14ac:dyDescent="0.35"/>
    <row r="135" spans="1:19" ht="28.5" thickBot="1" x14ac:dyDescent="0.35">
      <c r="A135" s="52" t="s">
        <v>692</v>
      </c>
    </row>
    <row r="136" spans="1:19" ht="47.5" thickTop="1" thickBot="1" x14ac:dyDescent="0.4">
      <c r="A136" s="53" t="s">
        <v>693</v>
      </c>
      <c r="B136" s="53" t="s">
        <v>694</v>
      </c>
      <c r="C136" s="53" t="s">
        <v>695</v>
      </c>
      <c r="D136" s="15" t="s">
        <v>696</v>
      </c>
      <c r="E136" s="26" t="s">
        <v>697</v>
      </c>
      <c r="F136" s="15" t="s">
        <v>698</v>
      </c>
      <c r="G136" s="15" t="s">
        <v>699</v>
      </c>
      <c r="H136" s="15" t="s">
        <v>700</v>
      </c>
      <c r="L136" s="3"/>
      <c r="M136" s="4" t="s">
        <v>701</v>
      </c>
      <c r="N136" s="4" t="s">
        <v>702</v>
      </c>
      <c r="O136" s="4" t="s">
        <v>703</v>
      </c>
      <c r="P136" s="4" t="s">
        <v>704</v>
      </c>
      <c r="Q136" s="4" t="s">
        <v>705</v>
      </c>
      <c r="R136" s="4" t="s">
        <v>706</v>
      </c>
      <c r="S136" s="4" t="s">
        <v>707</v>
      </c>
    </row>
    <row r="137" spans="1:19" ht="14.5" thickTop="1" x14ac:dyDescent="0.3">
      <c r="A137" s="54" t="s">
        <v>708</v>
      </c>
      <c r="B137" s="55">
        <f>M137</f>
        <v>47</v>
      </c>
      <c r="C137" s="56">
        <f t="shared" ref="C137:H139" si="57">N137/N$140</f>
        <v>0.23076923076923078</v>
      </c>
      <c r="D137" s="16">
        <f t="shared" si="57"/>
        <v>0</v>
      </c>
      <c r="E137" s="27">
        <f t="shared" si="57"/>
        <v>0.125</v>
      </c>
      <c r="F137" s="16">
        <f t="shared" si="57"/>
        <v>0.375</v>
      </c>
      <c r="G137" s="16">
        <f t="shared" si="57"/>
        <v>0.10666666666666667</v>
      </c>
      <c r="H137" s="17">
        <f t="shared" si="57"/>
        <v>0.15044247787610621</v>
      </c>
      <c r="L137" s="6" t="s">
        <v>709</v>
      </c>
      <c r="M137" s="7">
        <v>47</v>
      </c>
      <c r="N137" s="7">
        <v>18</v>
      </c>
      <c r="O137" s="7">
        <v>0</v>
      </c>
      <c r="P137" s="7">
        <v>1</v>
      </c>
      <c r="Q137" s="7">
        <v>3</v>
      </c>
      <c r="R137" s="7">
        <v>8</v>
      </c>
      <c r="S137" s="7">
        <v>17</v>
      </c>
    </row>
    <row r="138" spans="1:19" x14ac:dyDescent="0.3">
      <c r="A138" s="45" t="s">
        <v>710</v>
      </c>
      <c r="B138" s="46">
        <f>M138</f>
        <v>206</v>
      </c>
      <c r="C138" s="57">
        <f t="shared" si="57"/>
        <v>0.53846153846153844</v>
      </c>
      <c r="D138" s="18">
        <f t="shared" si="57"/>
        <v>1</v>
      </c>
      <c r="E138" s="28">
        <f t="shared" si="57"/>
        <v>0.875</v>
      </c>
      <c r="F138" s="18">
        <f t="shared" si="57"/>
        <v>0.5</v>
      </c>
      <c r="G138" s="18">
        <f t="shared" si="57"/>
        <v>0.77333333333333332</v>
      </c>
      <c r="H138" s="14">
        <f t="shared" si="57"/>
        <v>0.68141592920353977</v>
      </c>
      <c r="L138" s="6" t="s">
        <v>711</v>
      </c>
      <c r="M138" s="7">
        <v>206</v>
      </c>
      <c r="N138" s="7">
        <v>42</v>
      </c>
      <c r="O138" s="7">
        <v>18</v>
      </c>
      <c r="P138" s="7">
        <v>7</v>
      </c>
      <c r="Q138" s="7">
        <v>4</v>
      </c>
      <c r="R138" s="7">
        <v>58</v>
      </c>
      <c r="S138" s="7">
        <v>77</v>
      </c>
    </row>
    <row r="139" spans="1:19" ht="14.5" thickBot="1" x14ac:dyDescent="0.35">
      <c r="A139" s="42" t="s">
        <v>712</v>
      </c>
      <c r="B139" s="43">
        <f>M139</f>
        <v>47</v>
      </c>
      <c r="C139" s="58">
        <f t="shared" si="57"/>
        <v>0.23076923076923078</v>
      </c>
      <c r="D139" s="19">
        <f t="shared" si="57"/>
        <v>0</v>
      </c>
      <c r="E139" s="29">
        <f t="shared" si="57"/>
        <v>0</v>
      </c>
      <c r="F139" s="19">
        <f t="shared" si="57"/>
        <v>0.125</v>
      </c>
      <c r="G139" s="19">
        <f t="shared" si="57"/>
        <v>0.12</v>
      </c>
      <c r="H139" s="13">
        <f t="shared" si="57"/>
        <v>0.16814159292035399</v>
      </c>
      <c r="L139" s="6" t="s">
        <v>713</v>
      </c>
      <c r="M139" s="7">
        <v>47</v>
      </c>
      <c r="N139" s="7">
        <v>18</v>
      </c>
      <c r="O139" s="7">
        <v>0</v>
      </c>
      <c r="P139" s="7">
        <v>0</v>
      </c>
      <c r="Q139" s="7">
        <v>1</v>
      </c>
      <c r="R139" s="7">
        <v>9</v>
      </c>
      <c r="S139" s="7">
        <v>19</v>
      </c>
    </row>
    <row r="140" spans="1:19" ht="14.5" x14ac:dyDescent="0.35">
      <c r="A140" s="75" t="s">
        <v>714</v>
      </c>
      <c r="B140" s="77">
        <f>SUM(B137:B139)</f>
        <v>300</v>
      </c>
      <c r="C140" s="59">
        <f t="shared" ref="C140:H140" si="58">N140</f>
        <v>78</v>
      </c>
      <c r="D140" s="20">
        <f t="shared" si="58"/>
        <v>18</v>
      </c>
      <c r="E140" s="24">
        <f t="shared" si="58"/>
        <v>8</v>
      </c>
      <c r="F140" s="20">
        <f t="shared" si="58"/>
        <v>8</v>
      </c>
      <c r="G140" s="20">
        <f t="shared" si="58"/>
        <v>75</v>
      </c>
      <c r="H140" s="21">
        <f t="shared" si="58"/>
        <v>113</v>
      </c>
      <c r="L140" s="3"/>
      <c r="M140" s="9">
        <f t="shared" ref="M140:S140" si="59">SUM(M137:M139)</f>
        <v>300</v>
      </c>
      <c r="N140" s="9">
        <f t="shared" si="59"/>
        <v>78</v>
      </c>
      <c r="O140" s="9">
        <f t="shared" si="59"/>
        <v>18</v>
      </c>
      <c r="P140" s="9">
        <f t="shared" si="59"/>
        <v>8</v>
      </c>
      <c r="Q140" s="9">
        <f t="shared" si="59"/>
        <v>8</v>
      </c>
      <c r="R140" s="9">
        <f t="shared" si="59"/>
        <v>75</v>
      </c>
      <c r="S140" s="9">
        <f t="shared" si="59"/>
        <v>113</v>
      </c>
    </row>
    <row r="141" spans="1:19" ht="14.5" thickBot="1" x14ac:dyDescent="0.35">
      <c r="A141" s="76"/>
      <c r="B141" s="78"/>
      <c r="C141" s="60">
        <f t="shared" ref="C141:H141" si="60">SUM(C137:C139)</f>
        <v>1</v>
      </c>
      <c r="D141" s="22">
        <f t="shared" si="60"/>
        <v>1</v>
      </c>
      <c r="E141" s="25">
        <f t="shared" si="60"/>
        <v>1</v>
      </c>
      <c r="F141" s="22">
        <f t="shared" si="60"/>
        <v>1</v>
      </c>
      <c r="G141" s="22">
        <f t="shared" si="60"/>
        <v>1</v>
      </c>
      <c r="H141" s="23">
        <f t="shared" si="60"/>
        <v>1</v>
      </c>
    </row>
    <row r="143" spans="1:19" ht="14.5" thickBot="1" x14ac:dyDescent="0.35"/>
    <row r="144" spans="1:19" ht="28.5" thickBot="1" x14ac:dyDescent="0.35">
      <c r="A144" s="52" t="s">
        <v>715</v>
      </c>
    </row>
    <row r="145" spans="1:19" ht="47.5" thickTop="1" thickBot="1" x14ac:dyDescent="0.4">
      <c r="A145" s="53" t="s">
        <v>716</v>
      </c>
      <c r="B145" s="53" t="s">
        <v>717</v>
      </c>
      <c r="C145" s="53" t="s">
        <v>718</v>
      </c>
      <c r="D145" s="15" t="s">
        <v>719</v>
      </c>
      <c r="E145" s="26" t="s">
        <v>720</v>
      </c>
      <c r="F145" s="15" t="s">
        <v>721</v>
      </c>
      <c r="G145" s="15" t="s">
        <v>722</v>
      </c>
      <c r="H145" s="15" t="s">
        <v>723</v>
      </c>
      <c r="L145" s="3"/>
      <c r="M145" s="4" t="s">
        <v>724</v>
      </c>
      <c r="N145" s="4" t="s">
        <v>725</v>
      </c>
      <c r="O145" s="4" t="s">
        <v>726</v>
      </c>
      <c r="P145" s="4" t="s">
        <v>727</v>
      </c>
      <c r="Q145" s="4" t="s">
        <v>728</v>
      </c>
      <c r="R145" s="4" t="s">
        <v>729</v>
      </c>
      <c r="S145" s="4" t="s">
        <v>730</v>
      </c>
    </row>
    <row r="146" spans="1:19" ht="14.5" thickTop="1" x14ac:dyDescent="0.3">
      <c r="A146" s="54" t="s">
        <v>731</v>
      </c>
      <c r="B146" s="55">
        <f>M146</f>
        <v>113</v>
      </c>
      <c r="C146" s="56">
        <f t="shared" ref="C146:H148" si="61">N146/N$149</f>
        <v>0.35897435897435898</v>
      </c>
      <c r="D146" s="16">
        <f t="shared" si="61"/>
        <v>0.22222222222222221</v>
      </c>
      <c r="E146" s="27">
        <f t="shared" si="61"/>
        <v>0.25</v>
      </c>
      <c r="F146" s="16">
        <f t="shared" si="61"/>
        <v>0.5</v>
      </c>
      <c r="G146" s="16">
        <f t="shared" si="61"/>
        <v>0.37333333333333335</v>
      </c>
      <c r="H146" s="17">
        <f t="shared" si="61"/>
        <v>0.41592920353982299</v>
      </c>
      <c r="L146" s="6" t="s">
        <v>732</v>
      </c>
      <c r="M146" s="7">
        <v>113</v>
      </c>
      <c r="N146" s="7">
        <v>28</v>
      </c>
      <c r="O146" s="7">
        <v>4</v>
      </c>
      <c r="P146" s="7">
        <v>2</v>
      </c>
      <c r="Q146" s="7">
        <v>4</v>
      </c>
      <c r="R146" s="7">
        <v>28</v>
      </c>
      <c r="S146" s="7">
        <v>47</v>
      </c>
    </row>
    <row r="147" spans="1:19" x14ac:dyDescent="0.3">
      <c r="A147" s="45" t="s">
        <v>733</v>
      </c>
      <c r="B147" s="46">
        <f>M147</f>
        <v>162</v>
      </c>
      <c r="C147" s="57">
        <f t="shared" si="61"/>
        <v>0.53846153846153844</v>
      </c>
      <c r="D147" s="18">
        <f t="shared" si="61"/>
        <v>0.77777777777777779</v>
      </c>
      <c r="E147" s="28">
        <f t="shared" si="61"/>
        <v>0.75</v>
      </c>
      <c r="F147" s="18">
        <f t="shared" si="61"/>
        <v>0.5</v>
      </c>
      <c r="G147" s="18">
        <f t="shared" si="61"/>
        <v>0.52</v>
      </c>
      <c r="H147" s="14">
        <f t="shared" si="61"/>
        <v>0.50442477876106195</v>
      </c>
      <c r="L147" s="6" t="s">
        <v>734</v>
      </c>
      <c r="M147" s="7">
        <v>162</v>
      </c>
      <c r="N147" s="7">
        <v>42</v>
      </c>
      <c r="O147" s="7">
        <v>14</v>
      </c>
      <c r="P147" s="7">
        <v>6</v>
      </c>
      <c r="Q147" s="7">
        <v>4</v>
      </c>
      <c r="R147" s="7">
        <v>39</v>
      </c>
      <c r="S147" s="7">
        <v>57</v>
      </c>
    </row>
    <row r="148" spans="1:19" ht="14.5" thickBot="1" x14ac:dyDescent="0.35">
      <c r="A148" s="42" t="s">
        <v>735</v>
      </c>
      <c r="B148" s="43">
        <f>M148</f>
        <v>25</v>
      </c>
      <c r="C148" s="58">
        <f t="shared" si="61"/>
        <v>0.10256410256410256</v>
      </c>
      <c r="D148" s="19">
        <f t="shared" si="61"/>
        <v>0</v>
      </c>
      <c r="E148" s="29">
        <f t="shared" si="61"/>
        <v>0</v>
      </c>
      <c r="F148" s="19">
        <f t="shared" si="61"/>
        <v>0</v>
      </c>
      <c r="G148" s="19">
        <f t="shared" si="61"/>
        <v>0.10666666666666667</v>
      </c>
      <c r="H148" s="13">
        <f t="shared" si="61"/>
        <v>7.9646017699115043E-2</v>
      </c>
      <c r="L148" s="6" t="s">
        <v>736</v>
      </c>
      <c r="M148" s="7">
        <v>25</v>
      </c>
      <c r="N148" s="7">
        <v>8</v>
      </c>
      <c r="O148" s="7">
        <v>0</v>
      </c>
      <c r="P148" s="7">
        <v>0</v>
      </c>
      <c r="Q148" s="7">
        <v>0</v>
      </c>
      <c r="R148" s="7">
        <v>8</v>
      </c>
      <c r="S148" s="7">
        <v>9</v>
      </c>
    </row>
    <row r="149" spans="1:19" ht="14.5" x14ac:dyDescent="0.35">
      <c r="A149" s="75" t="s">
        <v>737</v>
      </c>
      <c r="B149" s="77">
        <f>SUM(B146:B148)</f>
        <v>300</v>
      </c>
      <c r="C149" s="59">
        <f t="shared" ref="C149:H149" si="62">N149</f>
        <v>78</v>
      </c>
      <c r="D149" s="20">
        <f t="shared" si="62"/>
        <v>18</v>
      </c>
      <c r="E149" s="24">
        <f t="shared" si="62"/>
        <v>8</v>
      </c>
      <c r="F149" s="20">
        <f t="shared" si="62"/>
        <v>8</v>
      </c>
      <c r="G149" s="20">
        <f t="shared" si="62"/>
        <v>75</v>
      </c>
      <c r="H149" s="21">
        <f t="shared" si="62"/>
        <v>113</v>
      </c>
      <c r="L149" s="3"/>
      <c r="M149" s="9">
        <f t="shared" ref="M149:S149" si="63">SUM(M146:M148)</f>
        <v>300</v>
      </c>
      <c r="N149" s="9">
        <f t="shared" si="63"/>
        <v>78</v>
      </c>
      <c r="O149" s="9">
        <f t="shared" si="63"/>
        <v>18</v>
      </c>
      <c r="P149" s="9">
        <f t="shared" si="63"/>
        <v>8</v>
      </c>
      <c r="Q149" s="9">
        <f t="shared" si="63"/>
        <v>8</v>
      </c>
      <c r="R149" s="9">
        <f t="shared" si="63"/>
        <v>75</v>
      </c>
      <c r="S149" s="9">
        <f t="shared" si="63"/>
        <v>113</v>
      </c>
    </row>
    <row r="150" spans="1:19" ht="14.5" thickBot="1" x14ac:dyDescent="0.35">
      <c r="A150" s="76"/>
      <c r="B150" s="78"/>
      <c r="C150" s="60">
        <f t="shared" ref="C150:H150" si="64">SUM(C146:C148)</f>
        <v>0.99999999999999989</v>
      </c>
      <c r="D150" s="22">
        <f t="shared" si="64"/>
        <v>1</v>
      </c>
      <c r="E150" s="25">
        <f t="shared" si="64"/>
        <v>1</v>
      </c>
      <c r="F150" s="22">
        <f t="shared" si="64"/>
        <v>1</v>
      </c>
      <c r="G150" s="22">
        <f t="shared" si="64"/>
        <v>1</v>
      </c>
      <c r="H150" s="23">
        <f t="shared" si="64"/>
        <v>1</v>
      </c>
    </row>
    <row r="152" spans="1:19" ht="14.5" thickBot="1" x14ac:dyDescent="0.35"/>
    <row r="153" spans="1:19" ht="28.5" thickBot="1" x14ac:dyDescent="0.35">
      <c r="A153" s="52" t="s">
        <v>738</v>
      </c>
    </row>
    <row r="154" spans="1:19" ht="47.5" thickTop="1" thickBot="1" x14ac:dyDescent="0.4">
      <c r="A154" s="53" t="s">
        <v>739</v>
      </c>
      <c r="B154" s="53" t="s">
        <v>740</v>
      </c>
      <c r="C154" s="53" t="s">
        <v>741</v>
      </c>
      <c r="D154" s="15" t="s">
        <v>742</v>
      </c>
      <c r="E154" s="26" t="s">
        <v>743</v>
      </c>
      <c r="F154" s="15" t="s">
        <v>744</v>
      </c>
      <c r="G154" s="15" t="s">
        <v>745</v>
      </c>
      <c r="H154" s="15" t="s">
        <v>746</v>
      </c>
      <c r="L154" s="3"/>
      <c r="M154" s="4" t="s">
        <v>747</v>
      </c>
      <c r="N154" s="4" t="s">
        <v>748</v>
      </c>
      <c r="O154" s="4" t="s">
        <v>749</v>
      </c>
      <c r="P154" s="4" t="s">
        <v>750</v>
      </c>
      <c r="Q154" s="4" t="s">
        <v>751</v>
      </c>
      <c r="R154" s="4" t="s">
        <v>752</v>
      </c>
      <c r="S154" s="4" t="s">
        <v>753</v>
      </c>
    </row>
    <row r="155" spans="1:19" ht="42.5" thickTop="1" x14ac:dyDescent="0.3">
      <c r="A155" s="54" t="s">
        <v>754</v>
      </c>
      <c r="B155" s="55">
        <f>M155</f>
        <v>155</v>
      </c>
      <c r="C155" s="56">
        <f t="shared" ref="C155:H158" si="65">N155/N$159</f>
        <v>0.74358974358974361</v>
      </c>
      <c r="D155" s="16">
        <f t="shared" si="65"/>
        <v>0.22222222222222221</v>
      </c>
      <c r="E155" s="27">
        <f t="shared" si="65"/>
        <v>0.5</v>
      </c>
      <c r="F155" s="16">
        <f t="shared" si="65"/>
        <v>0.75</v>
      </c>
      <c r="G155" s="16">
        <f t="shared" si="65"/>
        <v>0.50666666666666671</v>
      </c>
      <c r="H155" s="17">
        <f t="shared" si="65"/>
        <v>0.39823008849557523</v>
      </c>
      <c r="L155" s="6" t="s">
        <v>755</v>
      </c>
      <c r="M155" s="7">
        <v>155</v>
      </c>
      <c r="N155" s="7">
        <v>58</v>
      </c>
      <c r="O155" s="7">
        <v>4</v>
      </c>
      <c r="P155" s="7">
        <v>4</v>
      </c>
      <c r="Q155" s="7">
        <v>6</v>
      </c>
      <c r="R155" s="7">
        <v>38</v>
      </c>
      <c r="S155" s="7">
        <v>45</v>
      </c>
    </row>
    <row r="156" spans="1:19" ht="28" x14ac:dyDescent="0.3">
      <c r="A156" s="45" t="s">
        <v>756</v>
      </c>
      <c r="B156" s="46">
        <f>M156</f>
        <v>85</v>
      </c>
      <c r="C156" s="57">
        <f t="shared" si="65"/>
        <v>0.14102564102564102</v>
      </c>
      <c r="D156" s="18">
        <f t="shared" si="65"/>
        <v>0.72222222222222221</v>
      </c>
      <c r="E156" s="28">
        <f t="shared" si="65"/>
        <v>0.25</v>
      </c>
      <c r="F156" s="18">
        <f t="shared" si="65"/>
        <v>0.125</v>
      </c>
      <c r="G156" s="18">
        <f t="shared" si="65"/>
        <v>0.33333333333333331</v>
      </c>
      <c r="H156" s="14">
        <f t="shared" si="65"/>
        <v>0.29203539823008851</v>
      </c>
      <c r="L156" s="6" t="s">
        <v>757</v>
      </c>
      <c r="M156" s="7">
        <v>85</v>
      </c>
      <c r="N156" s="7">
        <v>11</v>
      </c>
      <c r="O156" s="7">
        <v>13</v>
      </c>
      <c r="P156" s="7">
        <v>2</v>
      </c>
      <c r="Q156" s="7">
        <v>1</v>
      </c>
      <c r="R156" s="7">
        <v>25</v>
      </c>
      <c r="S156" s="7">
        <v>33</v>
      </c>
    </row>
    <row r="157" spans="1:19" ht="42" x14ac:dyDescent="0.3">
      <c r="A157" s="42" t="s">
        <v>758</v>
      </c>
      <c r="B157" s="43">
        <f>M157</f>
        <v>47</v>
      </c>
      <c r="C157" s="58">
        <f t="shared" si="65"/>
        <v>8.9743589743589744E-2</v>
      </c>
      <c r="D157" s="19">
        <f t="shared" si="65"/>
        <v>5.5555555555555552E-2</v>
      </c>
      <c r="E157" s="29">
        <f t="shared" si="65"/>
        <v>0.125</v>
      </c>
      <c r="F157" s="19">
        <f t="shared" si="65"/>
        <v>0.125</v>
      </c>
      <c r="G157" s="19">
        <f t="shared" si="65"/>
        <v>0.12</v>
      </c>
      <c r="H157" s="13">
        <f t="shared" si="65"/>
        <v>0.24778761061946902</v>
      </c>
      <c r="L157" s="6" t="s">
        <v>759</v>
      </c>
      <c r="M157" s="7">
        <v>47</v>
      </c>
      <c r="N157" s="7">
        <v>7</v>
      </c>
      <c r="O157" s="7">
        <v>1</v>
      </c>
      <c r="P157" s="7">
        <v>1</v>
      </c>
      <c r="Q157" s="7">
        <v>1</v>
      </c>
      <c r="R157" s="7">
        <v>9</v>
      </c>
      <c r="S157" s="7">
        <v>28</v>
      </c>
    </row>
    <row r="158" spans="1:19" ht="14.5" thickBot="1" x14ac:dyDescent="0.35">
      <c r="A158" s="45" t="s">
        <v>760</v>
      </c>
      <c r="B158" s="46">
        <f>M158</f>
        <v>13</v>
      </c>
      <c r="C158" s="57">
        <f t="shared" si="65"/>
        <v>2.564102564102564E-2</v>
      </c>
      <c r="D158" s="18">
        <f t="shared" si="65"/>
        <v>0</v>
      </c>
      <c r="E158" s="28">
        <f t="shared" si="65"/>
        <v>0.125</v>
      </c>
      <c r="F158" s="18">
        <f t="shared" si="65"/>
        <v>0</v>
      </c>
      <c r="G158" s="18">
        <f t="shared" si="65"/>
        <v>0.04</v>
      </c>
      <c r="H158" s="14">
        <f t="shared" si="65"/>
        <v>6.1946902654867256E-2</v>
      </c>
      <c r="L158" s="6" t="s">
        <v>761</v>
      </c>
      <c r="M158" s="7">
        <v>13</v>
      </c>
      <c r="N158" s="7">
        <v>2</v>
      </c>
      <c r="O158" s="7">
        <v>0</v>
      </c>
      <c r="P158" s="7">
        <v>1</v>
      </c>
      <c r="Q158" s="7">
        <v>0</v>
      </c>
      <c r="R158" s="7">
        <v>3</v>
      </c>
      <c r="S158" s="7">
        <v>7</v>
      </c>
    </row>
    <row r="159" spans="1:19" ht="14.5" x14ac:dyDescent="0.35">
      <c r="A159" s="75" t="s">
        <v>762</v>
      </c>
      <c r="B159" s="77">
        <f>SUM(B155:B158)</f>
        <v>300</v>
      </c>
      <c r="C159" s="59">
        <f t="shared" ref="C159:H159" si="66">N159</f>
        <v>78</v>
      </c>
      <c r="D159" s="20">
        <f t="shared" si="66"/>
        <v>18</v>
      </c>
      <c r="E159" s="24">
        <f t="shared" si="66"/>
        <v>8</v>
      </c>
      <c r="F159" s="20">
        <f t="shared" si="66"/>
        <v>8</v>
      </c>
      <c r="G159" s="20">
        <f t="shared" si="66"/>
        <v>75</v>
      </c>
      <c r="H159" s="21">
        <f t="shared" si="66"/>
        <v>113</v>
      </c>
      <c r="L159" s="3"/>
      <c r="M159" s="9">
        <f t="shared" ref="M159:S159" si="67">SUM(M155:M158)</f>
        <v>300</v>
      </c>
      <c r="N159" s="9">
        <f t="shared" si="67"/>
        <v>78</v>
      </c>
      <c r="O159" s="9">
        <f t="shared" si="67"/>
        <v>18</v>
      </c>
      <c r="P159" s="9">
        <f t="shared" si="67"/>
        <v>8</v>
      </c>
      <c r="Q159" s="9">
        <f t="shared" si="67"/>
        <v>8</v>
      </c>
      <c r="R159" s="9">
        <f t="shared" si="67"/>
        <v>75</v>
      </c>
      <c r="S159" s="9">
        <f t="shared" si="67"/>
        <v>113</v>
      </c>
    </row>
    <row r="160" spans="1:19" ht="14.5" thickBot="1" x14ac:dyDescent="0.35">
      <c r="A160" s="76"/>
      <c r="B160" s="78"/>
      <c r="C160" s="60">
        <f t="shared" ref="C160:H160" si="68">SUM(C155:C158)</f>
        <v>1</v>
      </c>
      <c r="D160" s="22">
        <f t="shared" si="68"/>
        <v>1</v>
      </c>
      <c r="E160" s="25">
        <f t="shared" si="68"/>
        <v>1</v>
      </c>
      <c r="F160" s="22">
        <f t="shared" si="68"/>
        <v>1</v>
      </c>
      <c r="G160" s="22">
        <f t="shared" si="68"/>
        <v>1</v>
      </c>
      <c r="H160" s="23">
        <f t="shared" si="68"/>
        <v>0.99999999999999989</v>
      </c>
    </row>
    <row r="162" spans="1:19" ht="14.5" thickBot="1" x14ac:dyDescent="0.35"/>
    <row r="163" spans="1:19" ht="42.5" thickBot="1" x14ac:dyDescent="0.35">
      <c r="A163" s="52" t="s">
        <v>763</v>
      </c>
    </row>
    <row r="164" spans="1:19" ht="47.5" thickTop="1" thickBot="1" x14ac:dyDescent="0.4">
      <c r="A164" s="53" t="s">
        <v>764</v>
      </c>
      <c r="B164" s="53" t="s">
        <v>765</v>
      </c>
      <c r="C164" s="53" t="s">
        <v>766</v>
      </c>
      <c r="D164" s="15" t="s">
        <v>767</v>
      </c>
      <c r="E164" s="26" t="s">
        <v>768</v>
      </c>
      <c r="F164" s="15" t="s">
        <v>769</v>
      </c>
      <c r="G164" s="15" t="s">
        <v>770</v>
      </c>
      <c r="H164" s="15" t="s">
        <v>771</v>
      </c>
      <c r="L164" s="3"/>
      <c r="M164" s="4" t="s">
        <v>772</v>
      </c>
      <c r="N164" s="4" t="s">
        <v>773</v>
      </c>
      <c r="O164" s="4" t="s">
        <v>774</v>
      </c>
      <c r="P164" s="4" t="s">
        <v>775</v>
      </c>
      <c r="Q164" s="4" t="s">
        <v>776</v>
      </c>
      <c r="R164" s="4" t="s">
        <v>777</v>
      </c>
      <c r="S164" s="4" t="s">
        <v>778</v>
      </c>
    </row>
    <row r="165" spans="1:19" ht="14.5" thickTop="1" x14ac:dyDescent="0.3">
      <c r="A165" s="54" t="s">
        <v>779</v>
      </c>
      <c r="B165" s="55">
        <f>M165</f>
        <v>112</v>
      </c>
      <c r="C165" s="56">
        <f t="shared" ref="C165:H168" si="69">N165/N$169</f>
        <v>0.37179487179487181</v>
      </c>
      <c r="D165" s="16">
        <f t="shared" si="69"/>
        <v>0.5</v>
      </c>
      <c r="E165" s="27">
        <f t="shared" si="69"/>
        <v>0.25</v>
      </c>
      <c r="F165" s="16">
        <f t="shared" si="69"/>
        <v>0.25</v>
      </c>
      <c r="G165" s="16">
        <f t="shared" si="69"/>
        <v>0.37333333333333335</v>
      </c>
      <c r="H165" s="17">
        <f t="shared" si="69"/>
        <v>0.37168141592920356</v>
      </c>
      <c r="L165" s="6" t="s">
        <v>780</v>
      </c>
      <c r="M165" s="7">
        <v>112</v>
      </c>
      <c r="N165" s="7">
        <v>29</v>
      </c>
      <c r="O165" s="7">
        <v>9</v>
      </c>
      <c r="P165" s="7">
        <v>2</v>
      </c>
      <c r="Q165" s="7">
        <v>2</v>
      </c>
      <c r="R165" s="7">
        <v>28</v>
      </c>
      <c r="S165" s="7">
        <v>42</v>
      </c>
    </row>
    <row r="166" spans="1:19" x14ac:dyDescent="0.3">
      <c r="A166" s="45" t="s">
        <v>781</v>
      </c>
      <c r="B166" s="46">
        <f>M166</f>
        <v>76</v>
      </c>
      <c r="C166" s="57">
        <f t="shared" si="69"/>
        <v>0.26923076923076922</v>
      </c>
      <c r="D166" s="18">
        <f t="shared" si="69"/>
        <v>0.33333333333333331</v>
      </c>
      <c r="E166" s="28">
        <f t="shared" si="69"/>
        <v>0.25</v>
      </c>
      <c r="F166" s="18">
        <f t="shared" si="69"/>
        <v>0.25</v>
      </c>
      <c r="G166" s="18">
        <f t="shared" si="69"/>
        <v>0.24</v>
      </c>
      <c r="H166" s="14">
        <f t="shared" si="69"/>
        <v>0.23893805309734514</v>
      </c>
      <c r="L166" s="6" t="s">
        <v>782</v>
      </c>
      <c r="M166" s="7">
        <v>76</v>
      </c>
      <c r="N166" s="7">
        <v>21</v>
      </c>
      <c r="O166" s="7">
        <v>6</v>
      </c>
      <c r="P166" s="7">
        <v>2</v>
      </c>
      <c r="Q166" s="7">
        <v>2</v>
      </c>
      <c r="R166" s="7">
        <v>18</v>
      </c>
      <c r="S166" s="7">
        <v>27</v>
      </c>
    </row>
    <row r="167" spans="1:19" x14ac:dyDescent="0.3">
      <c r="A167" s="42" t="s">
        <v>783</v>
      </c>
      <c r="B167" s="43">
        <f>M167</f>
        <v>72</v>
      </c>
      <c r="C167" s="58">
        <f t="shared" si="69"/>
        <v>0.24358974358974358</v>
      </c>
      <c r="D167" s="19">
        <f t="shared" si="69"/>
        <v>5.5555555555555552E-2</v>
      </c>
      <c r="E167" s="29">
        <f t="shared" si="69"/>
        <v>0.5</v>
      </c>
      <c r="F167" s="19">
        <f t="shared" si="69"/>
        <v>0.25</v>
      </c>
      <c r="G167" s="19">
        <f t="shared" si="69"/>
        <v>0.25333333333333335</v>
      </c>
      <c r="H167" s="13">
        <f t="shared" si="69"/>
        <v>0.23893805309734514</v>
      </c>
      <c r="L167" s="6" t="s">
        <v>784</v>
      </c>
      <c r="M167" s="7">
        <v>72</v>
      </c>
      <c r="N167" s="7">
        <v>19</v>
      </c>
      <c r="O167" s="7">
        <v>1</v>
      </c>
      <c r="P167" s="7">
        <v>4</v>
      </c>
      <c r="Q167" s="7">
        <v>2</v>
      </c>
      <c r="R167" s="7">
        <v>19</v>
      </c>
      <c r="S167" s="7">
        <v>27</v>
      </c>
    </row>
    <row r="168" spans="1:19" ht="14.5" thickBot="1" x14ac:dyDescent="0.35">
      <c r="A168" s="45" t="s">
        <v>785</v>
      </c>
      <c r="B168" s="46">
        <f>M168</f>
        <v>40</v>
      </c>
      <c r="C168" s="57">
        <f t="shared" si="69"/>
        <v>0.11538461538461539</v>
      </c>
      <c r="D168" s="18">
        <f t="shared" si="69"/>
        <v>0.1111111111111111</v>
      </c>
      <c r="E168" s="28">
        <f t="shared" si="69"/>
        <v>0</v>
      </c>
      <c r="F168" s="18">
        <f t="shared" si="69"/>
        <v>0.25</v>
      </c>
      <c r="G168" s="18">
        <f t="shared" si="69"/>
        <v>0.13333333333333333</v>
      </c>
      <c r="H168" s="14">
        <f t="shared" si="69"/>
        <v>0.15044247787610621</v>
      </c>
      <c r="L168" s="6" t="s">
        <v>786</v>
      </c>
      <c r="M168" s="7">
        <v>40</v>
      </c>
      <c r="N168" s="7">
        <v>9</v>
      </c>
      <c r="O168" s="7">
        <v>2</v>
      </c>
      <c r="P168" s="7">
        <v>0</v>
      </c>
      <c r="Q168" s="7">
        <v>2</v>
      </c>
      <c r="R168" s="7">
        <v>10</v>
      </c>
      <c r="S168" s="7">
        <v>17</v>
      </c>
    </row>
    <row r="169" spans="1:19" ht="14.5" x14ac:dyDescent="0.35">
      <c r="A169" s="75" t="s">
        <v>787</v>
      </c>
      <c r="B169" s="77">
        <f>SUM(B165:B168)</f>
        <v>300</v>
      </c>
      <c r="C169" s="59">
        <f t="shared" ref="C169:H169" si="70">N169</f>
        <v>78</v>
      </c>
      <c r="D169" s="20">
        <f t="shared" si="70"/>
        <v>18</v>
      </c>
      <c r="E169" s="24">
        <f t="shared" si="70"/>
        <v>8</v>
      </c>
      <c r="F169" s="20">
        <f t="shared" si="70"/>
        <v>8</v>
      </c>
      <c r="G169" s="20">
        <f t="shared" si="70"/>
        <v>75</v>
      </c>
      <c r="H169" s="21">
        <f t="shared" si="70"/>
        <v>113</v>
      </c>
      <c r="L169" s="3"/>
      <c r="M169" s="9">
        <f t="shared" ref="M169:S169" si="71">SUM(M165:M168)</f>
        <v>300</v>
      </c>
      <c r="N169" s="9">
        <f t="shared" si="71"/>
        <v>78</v>
      </c>
      <c r="O169" s="9">
        <f t="shared" si="71"/>
        <v>18</v>
      </c>
      <c r="P169" s="9">
        <f t="shared" si="71"/>
        <v>8</v>
      </c>
      <c r="Q169" s="9">
        <f t="shared" si="71"/>
        <v>8</v>
      </c>
      <c r="R169" s="9">
        <f t="shared" si="71"/>
        <v>75</v>
      </c>
      <c r="S169" s="9">
        <f t="shared" si="71"/>
        <v>113</v>
      </c>
    </row>
    <row r="170" spans="1:19" ht="14.5" thickBot="1" x14ac:dyDescent="0.35">
      <c r="A170" s="76"/>
      <c r="B170" s="78"/>
      <c r="C170" s="60">
        <f t="shared" ref="C170:H170" si="72">SUM(C165:C168)</f>
        <v>1</v>
      </c>
      <c r="D170" s="22">
        <f t="shared" si="72"/>
        <v>1</v>
      </c>
      <c r="E170" s="25">
        <f t="shared" si="72"/>
        <v>1</v>
      </c>
      <c r="F170" s="22">
        <f t="shared" si="72"/>
        <v>1</v>
      </c>
      <c r="G170" s="22">
        <f t="shared" si="72"/>
        <v>1</v>
      </c>
      <c r="H170" s="23">
        <f t="shared" si="72"/>
        <v>1</v>
      </c>
    </row>
    <row r="172" spans="1:19" ht="14.5" thickBot="1" x14ac:dyDescent="0.35"/>
    <row r="173" spans="1:19" ht="56.5" thickBot="1" x14ac:dyDescent="0.35">
      <c r="A173" s="52" t="s">
        <v>788</v>
      </c>
    </row>
    <row r="174" spans="1:19" ht="47.5" thickTop="1" thickBot="1" x14ac:dyDescent="0.4">
      <c r="A174" s="53" t="s">
        <v>789</v>
      </c>
      <c r="B174" s="53" t="s">
        <v>790</v>
      </c>
      <c r="C174" s="53" t="s">
        <v>791</v>
      </c>
      <c r="D174" s="15" t="s">
        <v>792</v>
      </c>
      <c r="E174" s="26" t="s">
        <v>793</v>
      </c>
      <c r="F174" s="15" t="s">
        <v>794</v>
      </c>
      <c r="G174" s="15" t="s">
        <v>795</v>
      </c>
      <c r="H174" s="15" t="s">
        <v>796</v>
      </c>
      <c r="L174" s="3"/>
      <c r="M174" s="4" t="s">
        <v>797</v>
      </c>
      <c r="N174" s="4" t="s">
        <v>798</v>
      </c>
      <c r="O174" s="4" t="s">
        <v>799</v>
      </c>
      <c r="P174" s="4" t="s">
        <v>800</v>
      </c>
      <c r="Q174" s="4" t="s">
        <v>801</v>
      </c>
      <c r="R174" s="4" t="s">
        <v>802</v>
      </c>
      <c r="S174" s="4" t="s">
        <v>803</v>
      </c>
    </row>
    <row r="175" spans="1:19" ht="14.5" thickTop="1" x14ac:dyDescent="0.3">
      <c r="A175" s="54" t="s">
        <v>804</v>
      </c>
      <c r="B175" s="55">
        <f>M175</f>
        <v>145</v>
      </c>
      <c r="C175" s="56">
        <f t="shared" ref="C175:H177" si="73">N175/N$178</f>
        <v>0.69230769230769229</v>
      </c>
      <c r="D175" s="16">
        <f t="shared" si="73"/>
        <v>0.33333333333333331</v>
      </c>
      <c r="E175" s="27">
        <f t="shared" si="73"/>
        <v>0.25</v>
      </c>
      <c r="F175" s="16">
        <f t="shared" si="73"/>
        <v>0.5</v>
      </c>
      <c r="G175" s="16">
        <f t="shared" si="73"/>
        <v>0.37333333333333335</v>
      </c>
      <c r="H175" s="17">
        <f t="shared" si="73"/>
        <v>0.45132743362831856</v>
      </c>
      <c r="L175" s="6" t="s">
        <v>805</v>
      </c>
      <c r="M175" s="7">
        <v>145</v>
      </c>
      <c r="N175" s="7">
        <v>54</v>
      </c>
      <c r="O175" s="7">
        <v>6</v>
      </c>
      <c r="P175" s="7">
        <v>2</v>
      </c>
      <c r="Q175" s="7">
        <v>4</v>
      </c>
      <c r="R175" s="7">
        <v>28</v>
      </c>
      <c r="S175" s="7">
        <v>51</v>
      </c>
    </row>
    <row r="176" spans="1:19" x14ac:dyDescent="0.3">
      <c r="A176" s="45" t="s">
        <v>806</v>
      </c>
      <c r="B176" s="46">
        <f>M176</f>
        <v>129</v>
      </c>
      <c r="C176" s="57">
        <f t="shared" si="73"/>
        <v>0.24358974358974358</v>
      </c>
      <c r="D176" s="18">
        <f t="shared" si="73"/>
        <v>0.61111111111111116</v>
      </c>
      <c r="E176" s="28">
        <f t="shared" si="73"/>
        <v>0.75</v>
      </c>
      <c r="F176" s="18">
        <f t="shared" si="73"/>
        <v>0.5</v>
      </c>
      <c r="G176" s="18">
        <f t="shared" si="73"/>
        <v>0.50666666666666671</v>
      </c>
      <c r="H176" s="14">
        <f t="shared" si="73"/>
        <v>0.45132743362831856</v>
      </c>
      <c r="L176" s="6" t="s">
        <v>807</v>
      </c>
      <c r="M176" s="7">
        <v>129</v>
      </c>
      <c r="N176" s="7">
        <v>19</v>
      </c>
      <c r="O176" s="7">
        <v>11</v>
      </c>
      <c r="P176" s="7">
        <v>6</v>
      </c>
      <c r="Q176" s="7">
        <v>4</v>
      </c>
      <c r="R176" s="7">
        <v>38</v>
      </c>
      <c r="S176" s="7">
        <v>51</v>
      </c>
    </row>
    <row r="177" spans="1:19" ht="14.5" thickBot="1" x14ac:dyDescent="0.35">
      <c r="A177" s="42" t="s">
        <v>808</v>
      </c>
      <c r="B177" s="43">
        <f>M177</f>
        <v>26</v>
      </c>
      <c r="C177" s="58">
        <f t="shared" si="73"/>
        <v>6.4102564102564097E-2</v>
      </c>
      <c r="D177" s="19">
        <f t="shared" si="73"/>
        <v>5.5555555555555552E-2</v>
      </c>
      <c r="E177" s="29">
        <f t="shared" si="73"/>
        <v>0</v>
      </c>
      <c r="F177" s="19">
        <f t="shared" si="73"/>
        <v>0</v>
      </c>
      <c r="G177" s="19">
        <f t="shared" si="73"/>
        <v>0.12</v>
      </c>
      <c r="H177" s="13">
        <f t="shared" si="73"/>
        <v>9.7345132743362831E-2</v>
      </c>
      <c r="L177" s="6" t="s">
        <v>809</v>
      </c>
      <c r="M177" s="7">
        <v>26</v>
      </c>
      <c r="N177" s="7">
        <v>5</v>
      </c>
      <c r="O177" s="7">
        <v>1</v>
      </c>
      <c r="P177" s="7">
        <v>0</v>
      </c>
      <c r="Q177" s="7">
        <v>0</v>
      </c>
      <c r="R177" s="7">
        <v>9</v>
      </c>
      <c r="S177" s="7">
        <v>11</v>
      </c>
    </row>
    <row r="178" spans="1:19" ht="14.5" x14ac:dyDescent="0.35">
      <c r="A178" s="75" t="s">
        <v>810</v>
      </c>
      <c r="B178" s="77">
        <f>SUM(B175:B177)</f>
        <v>300</v>
      </c>
      <c r="C178" s="59">
        <f t="shared" ref="C178:H178" si="74">N178</f>
        <v>78</v>
      </c>
      <c r="D178" s="20">
        <f t="shared" si="74"/>
        <v>18</v>
      </c>
      <c r="E178" s="24">
        <f t="shared" si="74"/>
        <v>8</v>
      </c>
      <c r="F178" s="20">
        <f t="shared" si="74"/>
        <v>8</v>
      </c>
      <c r="G178" s="20">
        <f t="shared" si="74"/>
        <v>75</v>
      </c>
      <c r="H178" s="21">
        <f t="shared" si="74"/>
        <v>113</v>
      </c>
      <c r="L178" s="3"/>
      <c r="M178" s="9">
        <f t="shared" ref="M178:S178" si="75">SUM(M175:M177)</f>
        <v>300</v>
      </c>
      <c r="N178" s="9">
        <f t="shared" si="75"/>
        <v>78</v>
      </c>
      <c r="O178" s="9">
        <f t="shared" si="75"/>
        <v>18</v>
      </c>
      <c r="P178" s="9">
        <f t="shared" si="75"/>
        <v>8</v>
      </c>
      <c r="Q178" s="9">
        <f t="shared" si="75"/>
        <v>8</v>
      </c>
      <c r="R178" s="9">
        <f t="shared" si="75"/>
        <v>75</v>
      </c>
      <c r="S178" s="9">
        <f t="shared" si="75"/>
        <v>113</v>
      </c>
    </row>
    <row r="179" spans="1:19" ht="14.5" thickBot="1" x14ac:dyDescent="0.35">
      <c r="A179" s="76"/>
      <c r="B179" s="78"/>
      <c r="C179" s="60">
        <f t="shared" ref="C179:H179" si="76">SUM(C175:C177)</f>
        <v>1</v>
      </c>
      <c r="D179" s="22">
        <f t="shared" si="76"/>
        <v>1</v>
      </c>
      <c r="E179" s="25">
        <f t="shared" si="76"/>
        <v>1</v>
      </c>
      <c r="F179" s="22">
        <f t="shared" si="76"/>
        <v>1</v>
      </c>
      <c r="G179" s="22">
        <f t="shared" si="76"/>
        <v>1</v>
      </c>
      <c r="H179" s="23">
        <f t="shared" si="76"/>
        <v>1</v>
      </c>
    </row>
    <row r="181" spans="1:19" ht="14.5" thickBot="1" x14ac:dyDescent="0.35"/>
    <row r="182" spans="1:19" ht="14.5" thickBot="1" x14ac:dyDescent="0.35">
      <c r="A182" s="52" t="s">
        <v>811</v>
      </c>
    </row>
    <row r="183" spans="1:19" ht="47.5" thickTop="1" thickBot="1" x14ac:dyDescent="0.4">
      <c r="A183" s="53" t="s">
        <v>812</v>
      </c>
      <c r="B183" s="53" t="s">
        <v>813</v>
      </c>
      <c r="C183" s="53" t="s">
        <v>814</v>
      </c>
      <c r="D183" s="15" t="s">
        <v>815</v>
      </c>
      <c r="E183" s="26" t="s">
        <v>816</v>
      </c>
      <c r="F183" s="15" t="s">
        <v>817</v>
      </c>
      <c r="G183" s="15" t="s">
        <v>818</v>
      </c>
      <c r="H183" s="15" t="s">
        <v>819</v>
      </c>
      <c r="L183" s="3"/>
      <c r="M183" s="4" t="s">
        <v>820</v>
      </c>
      <c r="N183" s="4" t="s">
        <v>821</v>
      </c>
      <c r="O183" s="4" t="s">
        <v>822</v>
      </c>
      <c r="P183" s="4" t="s">
        <v>823</v>
      </c>
      <c r="Q183" s="4" t="s">
        <v>824</v>
      </c>
      <c r="R183" s="4" t="s">
        <v>825</v>
      </c>
      <c r="S183" s="4" t="s">
        <v>826</v>
      </c>
    </row>
    <row r="184" spans="1:19" ht="14.5" thickTop="1" x14ac:dyDescent="0.3">
      <c r="A184" s="54" t="s">
        <v>827</v>
      </c>
      <c r="B184" s="55">
        <f>M184</f>
        <v>38</v>
      </c>
      <c r="C184" s="56">
        <f t="shared" ref="C184:H188" si="77">N184/N$189</f>
        <v>2.564102564102564E-2</v>
      </c>
      <c r="D184" s="16">
        <f t="shared" si="77"/>
        <v>0.55555555555555558</v>
      </c>
      <c r="E184" s="27">
        <f t="shared" si="77"/>
        <v>0</v>
      </c>
      <c r="F184" s="16">
        <f t="shared" si="77"/>
        <v>0</v>
      </c>
      <c r="G184" s="16">
        <f t="shared" si="77"/>
        <v>0.14666666666666667</v>
      </c>
      <c r="H184" s="17">
        <f t="shared" si="77"/>
        <v>0.13274336283185842</v>
      </c>
      <c r="L184" s="6" t="s">
        <v>828</v>
      </c>
      <c r="M184" s="7">
        <v>38</v>
      </c>
      <c r="N184" s="7">
        <v>2</v>
      </c>
      <c r="O184" s="7">
        <v>10</v>
      </c>
      <c r="P184" s="7">
        <v>0</v>
      </c>
      <c r="Q184" s="7">
        <v>0</v>
      </c>
      <c r="R184" s="7">
        <v>11</v>
      </c>
      <c r="S184" s="7">
        <v>15</v>
      </c>
    </row>
    <row r="185" spans="1:19" x14ac:dyDescent="0.3">
      <c r="A185" s="45" t="s">
        <v>829</v>
      </c>
      <c r="B185" s="46">
        <f>M185</f>
        <v>18</v>
      </c>
      <c r="C185" s="57">
        <f t="shared" si="77"/>
        <v>0.11538461538461539</v>
      </c>
      <c r="D185" s="18">
        <f t="shared" si="77"/>
        <v>0</v>
      </c>
      <c r="E185" s="28">
        <f t="shared" si="77"/>
        <v>0.125</v>
      </c>
      <c r="F185" s="18">
        <f t="shared" si="77"/>
        <v>0</v>
      </c>
      <c r="G185" s="18">
        <f t="shared" si="77"/>
        <v>5.3333333333333337E-2</v>
      </c>
      <c r="H185" s="14">
        <f t="shared" si="77"/>
        <v>3.5398230088495575E-2</v>
      </c>
      <c r="L185" s="6" t="s">
        <v>830</v>
      </c>
      <c r="M185" s="7">
        <v>18</v>
      </c>
      <c r="N185" s="7">
        <v>9</v>
      </c>
      <c r="O185" s="7">
        <v>0</v>
      </c>
      <c r="P185" s="7">
        <v>1</v>
      </c>
      <c r="Q185" s="7">
        <v>0</v>
      </c>
      <c r="R185" s="7">
        <v>4</v>
      </c>
      <c r="S185" s="7">
        <v>4</v>
      </c>
    </row>
    <row r="186" spans="1:19" x14ac:dyDescent="0.3">
      <c r="A186" s="42" t="s">
        <v>831</v>
      </c>
      <c r="B186" s="43">
        <f>M186</f>
        <v>160</v>
      </c>
      <c r="C186" s="58">
        <f t="shared" si="77"/>
        <v>0.62820512820512819</v>
      </c>
      <c r="D186" s="19">
        <f t="shared" si="77"/>
        <v>0.33333333333333331</v>
      </c>
      <c r="E186" s="29">
        <f t="shared" si="77"/>
        <v>0.5</v>
      </c>
      <c r="F186" s="19">
        <f t="shared" si="77"/>
        <v>0.5</v>
      </c>
      <c r="G186" s="19">
        <f t="shared" si="77"/>
        <v>0.49333333333333335</v>
      </c>
      <c r="H186" s="13">
        <f t="shared" si="77"/>
        <v>0.53097345132743368</v>
      </c>
      <c r="L186" s="6" t="s">
        <v>832</v>
      </c>
      <c r="M186" s="7">
        <v>160</v>
      </c>
      <c r="N186" s="7">
        <v>49</v>
      </c>
      <c r="O186" s="7">
        <v>6</v>
      </c>
      <c r="P186" s="7">
        <v>4</v>
      </c>
      <c r="Q186" s="7">
        <v>4</v>
      </c>
      <c r="R186" s="7">
        <v>37</v>
      </c>
      <c r="S186" s="7">
        <v>60</v>
      </c>
    </row>
    <row r="187" spans="1:19" x14ac:dyDescent="0.3">
      <c r="A187" s="45" t="s">
        <v>833</v>
      </c>
      <c r="B187" s="46">
        <f>M187</f>
        <v>46</v>
      </c>
      <c r="C187" s="57">
        <f t="shared" si="77"/>
        <v>0.14102564102564102</v>
      </c>
      <c r="D187" s="18">
        <f t="shared" si="77"/>
        <v>5.5555555555555552E-2</v>
      </c>
      <c r="E187" s="28">
        <f t="shared" si="77"/>
        <v>0.125</v>
      </c>
      <c r="F187" s="18">
        <f t="shared" si="77"/>
        <v>0.5</v>
      </c>
      <c r="G187" s="18">
        <f t="shared" si="77"/>
        <v>0.13333333333333333</v>
      </c>
      <c r="H187" s="14">
        <f t="shared" si="77"/>
        <v>0.16814159292035399</v>
      </c>
      <c r="L187" s="6" t="s">
        <v>834</v>
      </c>
      <c r="M187" s="7">
        <v>46</v>
      </c>
      <c r="N187" s="7">
        <v>11</v>
      </c>
      <c r="O187" s="7">
        <v>1</v>
      </c>
      <c r="P187" s="7">
        <v>1</v>
      </c>
      <c r="Q187" s="7">
        <v>4</v>
      </c>
      <c r="R187" s="7">
        <v>10</v>
      </c>
      <c r="S187" s="7">
        <v>19</v>
      </c>
    </row>
    <row r="188" spans="1:19" ht="14.5" thickBot="1" x14ac:dyDescent="0.35">
      <c r="A188" s="42" t="s">
        <v>835</v>
      </c>
      <c r="B188" s="43">
        <f>M188</f>
        <v>38</v>
      </c>
      <c r="C188" s="58">
        <f t="shared" si="77"/>
        <v>8.9743589743589744E-2</v>
      </c>
      <c r="D188" s="19">
        <f t="shared" si="77"/>
        <v>5.5555555555555552E-2</v>
      </c>
      <c r="E188" s="29">
        <f t="shared" si="77"/>
        <v>0.25</v>
      </c>
      <c r="F188" s="19">
        <f t="shared" si="77"/>
        <v>0</v>
      </c>
      <c r="G188" s="19">
        <f t="shared" si="77"/>
        <v>0.17333333333333334</v>
      </c>
      <c r="H188" s="13">
        <f t="shared" si="77"/>
        <v>0.13274336283185842</v>
      </c>
      <c r="L188" s="6" t="s">
        <v>836</v>
      </c>
      <c r="M188" s="7">
        <v>38</v>
      </c>
      <c r="N188" s="7">
        <v>7</v>
      </c>
      <c r="O188" s="7">
        <v>1</v>
      </c>
      <c r="P188" s="7">
        <v>2</v>
      </c>
      <c r="Q188" s="7">
        <v>0</v>
      </c>
      <c r="R188" s="7">
        <v>13</v>
      </c>
      <c r="S188" s="7">
        <v>15</v>
      </c>
    </row>
    <row r="189" spans="1:19" ht="14.5" x14ac:dyDescent="0.35">
      <c r="A189" s="75" t="s">
        <v>837</v>
      </c>
      <c r="B189" s="77">
        <f>SUM(B184:B188)</f>
        <v>300</v>
      </c>
      <c r="C189" s="59">
        <f t="shared" ref="C189:H189" si="78">N189</f>
        <v>78</v>
      </c>
      <c r="D189" s="20">
        <f t="shared" si="78"/>
        <v>18</v>
      </c>
      <c r="E189" s="24">
        <f t="shared" si="78"/>
        <v>8</v>
      </c>
      <c r="F189" s="20">
        <f t="shared" si="78"/>
        <v>8</v>
      </c>
      <c r="G189" s="20">
        <f t="shared" si="78"/>
        <v>75</v>
      </c>
      <c r="H189" s="21">
        <f t="shared" si="78"/>
        <v>113</v>
      </c>
      <c r="L189" s="3"/>
      <c r="M189" s="9">
        <f t="shared" ref="M189:S189" si="79">SUM(M184:M188)</f>
        <v>300</v>
      </c>
      <c r="N189" s="9">
        <f t="shared" si="79"/>
        <v>78</v>
      </c>
      <c r="O189" s="9">
        <f t="shared" si="79"/>
        <v>18</v>
      </c>
      <c r="P189" s="9">
        <f t="shared" si="79"/>
        <v>8</v>
      </c>
      <c r="Q189" s="9">
        <f t="shared" si="79"/>
        <v>8</v>
      </c>
      <c r="R189" s="9">
        <f t="shared" si="79"/>
        <v>75</v>
      </c>
      <c r="S189" s="9">
        <f t="shared" si="79"/>
        <v>113</v>
      </c>
    </row>
    <row r="190" spans="1:19" ht="14.5" thickBot="1" x14ac:dyDescent="0.35">
      <c r="A190" s="76"/>
      <c r="B190" s="78"/>
      <c r="C190" s="60">
        <f t="shared" ref="C190:H190" si="80">SUM(C184:C188)</f>
        <v>0.99999999999999989</v>
      </c>
      <c r="D190" s="22">
        <f t="shared" si="80"/>
        <v>1</v>
      </c>
      <c r="E190" s="25">
        <f t="shared" si="80"/>
        <v>1</v>
      </c>
      <c r="F190" s="22">
        <f t="shared" si="80"/>
        <v>1</v>
      </c>
      <c r="G190" s="22">
        <f t="shared" si="80"/>
        <v>1</v>
      </c>
      <c r="H190" s="23">
        <f t="shared" si="80"/>
        <v>1.0000000000000002</v>
      </c>
    </row>
    <row r="192" spans="1:19" ht="14.5" thickBot="1" x14ac:dyDescent="0.35"/>
    <row r="193" spans="1:19" ht="28.5" thickBot="1" x14ac:dyDescent="0.35">
      <c r="A193" s="52" t="s">
        <v>838</v>
      </c>
    </row>
    <row r="194" spans="1:19" ht="47.5" thickTop="1" thickBot="1" x14ac:dyDescent="0.4">
      <c r="A194" s="53" t="s">
        <v>839</v>
      </c>
      <c r="B194" s="53" t="s">
        <v>840</v>
      </c>
      <c r="C194" s="53" t="s">
        <v>841</v>
      </c>
      <c r="D194" s="15" t="s">
        <v>842</v>
      </c>
      <c r="E194" s="26" t="s">
        <v>843</v>
      </c>
      <c r="F194" s="15" t="s">
        <v>844</v>
      </c>
      <c r="G194" s="15" t="s">
        <v>845</v>
      </c>
      <c r="H194" s="15" t="s">
        <v>846</v>
      </c>
      <c r="L194" s="3"/>
      <c r="M194" s="4" t="s">
        <v>847</v>
      </c>
      <c r="N194" s="4" t="s">
        <v>848</v>
      </c>
      <c r="O194" s="4" t="s">
        <v>849</v>
      </c>
      <c r="P194" s="4" t="s">
        <v>850</v>
      </c>
      <c r="Q194" s="4" t="s">
        <v>851</v>
      </c>
      <c r="R194" s="4" t="s">
        <v>852</v>
      </c>
      <c r="S194" s="4" t="s">
        <v>853</v>
      </c>
    </row>
    <row r="195" spans="1:19" ht="14.5" thickTop="1" x14ac:dyDescent="0.3">
      <c r="A195" s="54" t="s">
        <v>854</v>
      </c>
      <c r="B195" s="55">
        <f>M195</f>
        <v>151</v>
      </c>
      <c r="C195" s="56">
        <f t="shared" ref="C195:H197" si="81">N195/N$198</f>
        <v>0.38461538461538464</v>
      </c>
      <c r="D195" s="16">
        <f t="shared" si="81"/>
        <v>0.66666666666666663</v>
      </c>
      <c r="E195" s="27">
        <f t="shared" si="81"/>
        <v>0.875</v>
      </c>
      <c r="F195" s="16">
        <f t="shared" si="81"/>
        <v>0.625</v>
      </c>
      <c r="G195" s="16">
        <f t="shared" si="81"/>
        <v>0.53333333333333333</v>
      </c>
      <c r="H195" s="17">
        <f t="shared" si="81"/>
        <v>0.50442477876106195</v>
      </c>
      <c r="L195" s="6" t="s">
        <v>855</v>
      </c>
      <c r="M195" s="7">
        <v>151</v>
      </c>
      <c r="N195" s="7">
        <v>30</v>
      </c>
      <c r="O195" s="7">
        <v>12</v>
      </c>
      <c r="P195" s="7">
        <v>7</v>
      </c>
      <c r="Q195" s="7">
        <v>5</v>
      </c>
      <c r="R195" s="7">
        <v>40</v>
      </c>
      <c r="S195" s="7">
        <v>57</v>
      </c>
    </row>
    <row r="196" spans="1:19" x14ac:dyDescent="0.3">
      <c r="A196" s="45" t="s">
        <v>856</v>
      </c>
      <c r="B196" s="46">
        <f>M196</f>
        <v>120</v>
      </c>
      <c r="C196" s="57">
        <f t="shared" si="81"/>
        <v>0.52564102564102566</v>
      </c>
      <c r="D196" s="18">
        <f t="shared" si="81"/>
        <v>0.27777777777777779</v>
      </c>
      <c r="E196" s="28">
        <f t="shared" si="81"/>
        <v>0.125</v>
      </c>
      <c r="F196" s="18">
        <f t="shared" si="81"/>
        <v>0.375</v>
      </c>
      <c r="G196" s="18">
        <f t="shared" si="81"/>
        <v>0.36</v>
      </c>
      <c r="H196" s="14">
        <f t="shared" si="81"/>
        <v>0.38053097345132741</v>
      </c>
      <c r="L196" s="6" t="s">
        <v>857</v>
      </c>
      <c r="M196" s="7">
        <v>120</v>
      </c>
      <c r="N196" s="7">
        <v>41</v>
      </c>
      <c r="O196" s="7">
        <v>5</v>
      </c>
      <c r="P196" s="7">
        <v>1</v>
      </c>
      <c r="Q196" s="7">
        <v>3</v>
      </c>
      <c r="R196" s="7">
        <v>27</v>
      </c>
      <c r="S196" s="7">
        <v>43</v>
      </c>
    </row>
    <row r="197" spans="1:19" ht="14.5" thickBot="1" x14ac:dyDescent="0.35">
      <c r="A197" s="42" t="s">
        <v>858</v>
      </c>
      <c r="B197" s="43">
        <f>M197</f>
        <v>29</v>
      </c>
      <c r="C197" s="58">
        <f t="shared" si="81"/>
        <v>8.9743589743589744E-2</v>
      </c>
      <c r="D197" s="19">
        <f t="shared" si="81"/>
        <v>5.5555555555555552E-2</v>
      </c>
      <c r="E197" s="29">
        <f t="shared" si="81"/>
        <v>0</v>
      </c>
      <c r="F197" s="19">
        <f t="shared" si="81"/>
        <v>0</v>
      </c>
      <c r="G197" s="19">
        <f t="shared" si="81"/>
        <v>0.10666666666666667</v>
      </c>
      <c r="H197" s="13">
        <f t="shared" si="81"/>
        <v>0.11504424778761062</v>
      </c>
      <c r="L197" s="6" t="s">
        <v>859</v>
      </c>
      <c r="M197" s="7">
        <v>29</v>
      </c>
      <c r="N197" s="7">
        <v>7</v>
      </c>
      <c r="O197" s="7">
        <v>1</v>
      </c>
      <c r="P197" s="7">
        <v>0</v>
      </c>
      <c r="Q197" s="7">
        <v>0</v>
      </c>
      <c r="R197" s="7">
        <v>8</v>
      </c>
      <c r="S197" s="7">
        <v>13</v>
      </c>
    </row>
    <row r="198" spans="1:19" ht="14.5" x14ac:dyDescent="0.35">
      <c r="A198" s="75" t="s">
        <v>860</v>
      </c>
      <c r="B198" s="77">
        <f>SUM(B195:B197)</f>
        <v>300</v>
      </c>
      <c r="C198" s="59">
        <f t="shared" ref="C198:H198" si="82">N198</f>
        <v>78</v>
      </c>
      <c r="D198" s="20">
        <f t="shared" si="82"/>
        <v>18</v>
      </c>
      <c r="E198" s="24">
        <f t="shared" si="82"/>
        <v>8</v>
      </c>
      <c r="F198" s="20">
        <f t="shared" si="82"/>
        <v>8</v>
      </c>
      <c r="G198" s="20">
        <f t="shared" si="82"/>
        <v>75</v>
      </c>
      <c r="H198" s="21">
        <f t="shared" si="82"/>
        <v>113</v>
      </c>
      <c r="L198" s="3"/>
      <c r="M198" s="9">
        <f t="shared" ref="M198:S198" si="83">SUM(M195:M197)</f>
        <v>300</v>
      </c>
      <c r="N198" s="9">
        <f t="shared" si="83"/>
        <v>78</v>
      </c>
      <c r="O198" s="9">
        <f t="shared" si="83"/>
        <v>18</v>
      </c>
      <c r="P198" s="9">
        <f t="shared" si="83"/>
        <v>8</v>
      </c>
      <c r="Q198" s="9">
        <f t="shared" si="83"/>
        <v>8</v>
      </c>
      <c r="R198" s="9">
        <f t="shared" si="83"/>
        <v>75</v>
      </c>
      <c r="S198" s="9">
        <f t="shared" si="83"/>
        <v>113</v>
      </c>
    </row>
    <row r="199" spans="1:19" ht="14.5" thickBot="1" x14ac:dyDescent="0.35">
      <c r="A199" s="76"/>
      <c r="B199" s="78"/>
      <c r="C199" s="60">
        <f t="shared" ref="C199:H199" si="84">SUM(C195:C197)</f>
        <v>1</v>
      </c>
      <c r="D199" s="22">
        <f t="shared" si="84"/>
        <v>1</v>
      </c>
      <c r="E199" s="25">
        <f t="shared" si="84"/>
        <v>1</v>
      </c>
      <c r="F199" s="22">
        <f t="shared" si="84"/>
        <v>1</v>
      </c>
      <c r="G199" s="22">
        <f t="shared" si="84"/>
        <v>1</v>
      </c>
      <c r="H199" s="23">
        <f t="shared" si="84"/>
        <v>1</v>
      </c>
    </row>
    <row r="201" spans="1:19" ht="14.5" thickBot="1" x14ac:dyDescent="0.35"/>
    <row r="202" spans="1:19" ht="42.5" thickBot="1" x14ac:dyDescent="0.35">
      <c r="A202" s="52" t="s">
        <v>861</v>
      </c>
    </row>
    <row r="203" spans="1:19" ht="47.5" thickTop="1" thickBot="1" x14ac:dyDescent="0.4">
      <c r="A203" s="53" t="s">
        <v>862</v>
      </c>
      <c r="B203" s="53" t="s">
        <v>863</v>
      </c>
      <c r="C203" s="53" t="s">
        <v>864</v>
      </c>
      <c r="D203" s="15" t="s">
        <v>865</v>
      </c>
      <c r="E203" s="26" t="s">
        <v>866</v>
      </c>
      <c r="F203" s="15" t="s">
        <v>867</v>
      </c>
      <c r="G203" s="15" t="s">
        <v>868</v>
      </c>
      <c r="H203" s="15" t="s">
        <v>869</v>
      </c>
      <c r="L203" s="3"/>
      <c r="M203" s="4" t="s">
        <v>870</v>
      </c>
      <c r="N203" s="4" t="s">
        <v>871</v>
      </c>
      <c r="O203" s="4" t="s">
        <v>872</v>
      </c>
      <c r="P203" s="4" t="s">
        <v>873</v>
      </c>
      <c r="Q203" s="4" t="s">
        <v>874</v>
      </c>
      <c r="R203" s="4" t="s">
        <v>875</v>
      </c>
      <c r="S203" s="4" t="s">
        <v>876</v>
      </c>
    </row>
    <row r="204" spans="1:19" ht="14.5" thickTop="1" x14ac:dyDescent="0.3">
      <c r="A204" s="54" t="s">
        <v>877</v>
      </c>
      <c r="B204" s="55">
        <f>M204</f>
        <v>146</v>
      </c>
      <c r="C204" s="56">
        <f t="shared" ref="C204:H206" si="85">N204/N$207</f>
        <v>0.37179487179487181</v>
      </c>
      <c r="D204" s="16">
        <f t="shared" si="85"/>
        <v>0.94444444444444442</v>
      </c>
      <c r="E204" s="27">
        <f t="shared" si="85"/>
        <v>1</v>
      </c>
      <c r="F204" s="16">
        <f t="shared" si="85"/>
        <v>0.25</v>
      </c>
      <c r="G204" s="16">
        <f t="shared" si="85"/>
        <v>0.48</v>
      </c>
      <c r="H204" s="17">
        <f t="shared" si="85"/>
        <v>0.47787610619469029</v>
      </c>
      <c r="L204" s="6" t="s">
        <v>878</v>
      </c>
      <c r="M204" s="7">
        <v>146</v>
      </c>
      <c r="N204" s="7">
        <v>29</v>
      </c>
      <c r="O204" s="7">
        <v>17</v>
      </c>
      <c r="P204" s="7">
        <v>8</v>
      </c>
      <c r="Q204" s="7">
        <v>2</v>
      </c>
      <c r="R204" s="7">
        <v>36</v>
      </c>
      <c r="S204" s="7">
        <v>54</v>
      </c>
    </row>
    <row r="205" spans="1:19" x14ac:dyDescent="0.3">
      <c r="A205" s="45" t="s">
        <v>879</v>
      </c>
      <c r="B205" s="46">
        <f>M205</f>
        <v>130</v>
      </c>
      <c r="C205" s="57">
        <f t="shared" si="85"/>
        <v>0.52564102564102566</v>
      </c>
      <c r="D205" s="18">
        <f t="shared" si="85"/>
        <v>5.5555555555555552E-2</v>
      </c>
      <c r="E205" s="28">
        <f t="shared" si="85"/>
        <v>0</v>
      </c>
      <c r="F205" s="18">
        <f t="shared" si="85"/>
        <v>0.5</v>
      </c>
      <c r="G205" s="18">
        <f t="shared" si="85"/>
        <v>0.45333333333333331</v>
      </c>
      <c r="H205" s="14">
        <f t="shared" si="85"/>
        <v>0.44247787610619471</v>
      </c>
      <c r="L205" s="6" t="s">
        <v>880</v>
      </c>
      <c r="M205" s="7">
        <v>130</v>
      </c>
      <c r="N205" s="7">
        <v>41</v>
      </c>
      <c r="O205" s="7">
        <v>1</v>
      </c>
      <c r="P205" s="7">
        <v>0</v>
      </c>
      <c r="Q205" s="7">
        <v>4</v>
      </c>
      <c r="R205" s="7">
        <v>34</v>
      </c>
      <c r="S205" s="7">
        <v>50</v>
      </c>
    </row>
    <row r="206" spans="1:19" ht="14.5" thickBot="1" x14ac:dyDescent="0.35">
      <c r="A206" s="42" t="s">
        <v>881</v>
      </c>
      <c r="B206" s="43">
        <f>M206</f>
        <v>24</v>
      </c>
      <c r="C206" s="58">
        <f t="shared" si="85"/>
        <v>0.10256410256410256</v>
      </c>
      <c r="D206" s="19">
        <f t="shared" si="85"/>
        <v>0</v>
      </c>
      <c r="E206" s="29">
        <f t="shared" si="85"/>
        <v>0</v>
      </c>
      <c r="F206" s="19">
        <f t="shared" si="85"/>
        <v>0.25</v>
      </c>
      <c r="G206" s="19">
        <f t="shared" si="85"/>
        <v>6.6666666666666666E-2</v>
      </c>
      <c r="H206" s="13">
        <f t="shared" si="85"/>
        <v>7.9646017699115043E-2</v>
      </c>
      <c r="L206" s="6" t="s">
        <v>882</v>
      </c>
      <c r="M206" s="7">
        <v>24</v>
      </c>
      <c r="N206" s="7">
        <v>8</v>
      </c>
      <c r="O206" s="7">
        <v>0</v>
      </c>
      <c r="P206" s="7">
        <v>0</v>
      </c>
      <c r="Q206" s="7">
        <v>2</v>
      </c>
      <c r="R206" s="7">
        <v>5</v>
      </c>
      <c r="S206" s="7">
        <v>9</v>
      </c>
    </row>
    <row r="207" spans="1:19" ht="14.5" x14ac:dyDescent="0.35">
      <c r="A207" s="75" t="s">
        <v>883</v>
      </c>
      <c r="B207" s="77">
        <f>SUM(B204:B206)</f>
        <v>300</v>
      </c>
      <c r="C207" s="59">
        <f t="shared" ref="C207:H207" si="86">N207</f>
        <v>78</v>
      </c>
      <c r="D207" s="20">
        <f t="shared" si="86"/>
        <v>18</v>
      </c>
      <c r="E207" s="24">
        <f t="shared" si="86"/>
        <v>8</v>
      </c>
      <c r="F207" s="20">
        <f t="shared" si="86"/>
        <v>8</v>
      </c>
      <c r="G207" s="20">
        <f t="shared" si="86"/>
        <v>75</v>
      </c>
      <c r="H207" s="21">
        <f t="shared" si="86"/>
        <v>113</v>
      </c>
      <c r="L207" s="3"/>
      <c r="M207" s="9">
        <f t="shared" ref="M207:S207" si="87">SUM(M204:M206)</f>
        <v>300</v>
      </c>
      <c r="N207" s="9">
        <f t="shared" si="87"/>
        <v>78</v>
      </c>
      <c r="O207" s="9">
        <f t="shared" si="87"/>
        <v>18</v>
      </c>
      <c r="P207" s="9">
        <f t="shared" si="87"/>
        <v>8</v>
      </c>
      <c r="Q207" s="9">
        <f t="shared" si="87"/>
        <v>8</v>
      </c>
      <c r="R207" s="9">
        <f t="shared" si="87"/>
        <v>75</v>
      </c>
      <c r="S207" s="9">
        <f t="shared" si="87"/>
        <v>113</v>
      </c>
    </row>
    <row r="208" spans="1:19" ht="14.5" thickBot="1" x14ac:dyDescent="0.35">
      <c r="A208" s="76"/>
      <c r="B208" s="78"/>
      <c r="C208" s="60">
        <f t="shared" ref="C208:H208" si="88">SUM(C204:C206)</f>
        <v>1</v>
      </c>
      <c r="D208" s="22">
        <f t="shared" si="88"/>
        <v>1</v>
      </c>
      <c r="E208" s="25">
        <f t="shared" si="88"/>
        <v>1</v>
      </c>
      <c r="F208" s="22">
        <f t="shared" si="88"/>
        <v>1</v>
      </c>
      <c r="G208" s="22">
        <f t="shared" si="88"/>
        <v>1</v>
      </c>
      <c r="H208" s="23">
        <f t="shared" si="88"/>
        <v>1</v>
      </c>
    </row>
    <row r="210" spans="1:19" ht="14.5" thickBot="1" x14ac:dyDescent="0.35"/>
    <row r="211" spans="1:19" ht="28.5" thickBot="1" x14ac:dyDescent="0.35">
      <c r="A211" s="52" t="s">
        <v>884</v>
      </c>
    </row>
    <row r="212" spans="1:19" ht="47.5" thickTop="1" thickBot="1" x14ac:dyDescent="0.4">
      <c r="A212" s="53" t="s">
        <v>885</v>
      </c>
      <c r="B212" s="53" t="s">
        <v>886</v>
      </c>
      <c r="C212" s="53" t="s">
        <v>887</v>
      </c>
      <c r="D212" s="15" t="s">
        <v>888</v>
      </c>
      <c r="E212" s="26" t="s">
        <v>889</v>
      </c>
      <c r="F212" s="15" t="s">
        <v>890</v>
      </c>
      <c r="G212" s="15" t="s">
        <v>891</v>
      </c>
      <c r="H212" s="15" t="s">
        <v>892</v>
      </c>
      <c r="L212" s="3"/>
      <c r="M212" s="4" t="s">
        <v>893</v>
      </c>
      <c r="N212" s="4" t="s">
        <v>894</v>
      </c>
      <c r="O212" s="4" t="s">
        <v>895</v>
      </c>
      <c r="P212" s="4" t="s">
        <v>896</v>
      </c>
      <c r="Q212" s="4" t="s">
        <v>897</v>
      </c>
      <c r="R212" s="4" t="s">
        <v>898</v>
      </c>
      <c r="S212" s="4" t="s">
        <v>899</v>
      </c>
    </row>
    <row r="213" spans="1:19" ht="14.5" thickTop="1" x14ac:dyDescent="0.3">
      <c r="A213" s="54" t="s">
        <v>900</v>
      </c>
      <c r="B213" s="55">
        <f t="shared" ref="B213:B218" si="89">M213</f>
        <v>118</v>
      </c>
      <c r="C213" s="56">
        <f t="shared" ref="C213:H218" si="90">N213/N$219</f>
        <v>0.28205128205128205</v>
      </c>
      <c r="D213" s="16">
        <f t="shared" si="90"/>
        <v>0.44444444444444442</v>
      </c>
      <c r="E213" s="27">
        <f t="shared" si="90"/>
        <v>0.5</v>
      </c>
      <c r="F213" s="16">
        <f t="shared" si="90"/>
        <v>0.625</v>
      </c>
      <c r="G213" s="16">
        <f t="shared" si="90"/>
        <v>0.50666666666666671</v>
      </c>
      <c r="H213" s="17">
        <f t="shared" si="90"/>
        <v>0.36283185840707965</v>
      </c>
      <c r="L213" s="6" t="s">
        <v>901</v>
      </c>
      <c r="M213" s="7">
        <v>118</v>
      </c>
      <c r="N213" s="7">
        <v>22</v>
      </c>
      <c r="O213" s="7">
        <v>8</v>
      </c>
      <c r="P213" s="7">
        <v>4</v>
      </c>
      <c r="Q213" s="7">
        <v>5</v>
      </c>
      <c r="R213" s="7">
        <v>38</v>
      </c>
      <c r="S213" s="7">
        <v>41</v>
      </c>
    </row>
    <row r="214" spans="1:19" x14ac:dyDescent="0.3">
      <c r="A214" s="45" t="s">
        <v>902</v>
      </c>
      <c r="B214" s="46">
        <f t="shared" si="89"/>
        <v>71</v>
      </c>
      <c r="C214" s="57">
        <f t="shared" si="90"/>
        <v>0.66666666666666663</v>
      </c>
      <c r="D214" s="18">
        <f t="shared" si="90"/>
        <v>0</v>
      </c>
      <c r="E214" s="28">
        <f t="shared" si="90"/>
        <v>0.125</v>
      </c>
      <c r="F214" s="18">
        <f t="shared" si="90"/>
        <v>0.25</v>
      </c>
      <c r="G214" s="18">
        <f t="shared" si="90"/>
        <v>0.17333333333333334</v>
      </c>
      <c r="H214" s="14">
        <f t="shared" si="90"/>
        <v>2.6548672566371681E-2</v>
      </c>
      <c r="L214" s="6" t="s">
        <v>903</v>
      </c>
      <c r="M214" s="7">
        <v>71</v>
      </c>
      <c r="N214" s="7">
        <v>52</v>
      </c>
      <c r="O214" s="7">
        <v>0</v>
      </c>
      <c r="P214" s="7">
        <v>1</v>
      </c>
      <c r="Q214" s="7">
        <v>2</v>
      </c>
      <c r="R214" s="7">
        <v>13</v>
      </c>
      <c r="S214" s="7">
        <v>3</v>
      </c>
    </row>
    <row r="215" spans="1:19" ht="28" x14ac:dyDescent="0.3">
      <c r="A215" s="42" t="s">
        <v>904</v>
      </c>
      <c r="B215" s="43">
        <f t="shared" si="89"/>
        <v>50</v>
      </c>
      <c r="C215" s="58">
        <f t="shared" si="90"/>
        <v>3.8461538461538464E-2</v>
      </c>
      <c r="D215" s="19">
        <f t="shared" si="90"/>
        <v>5.5555555555555552E-2</v>
      </c>
      <c r="E215" s="29">
        <f t="shared" si="90"/>
        <v>0.375</v>
      </c>
      <c r="F215" s="19">
        <f t="shared" si="90"/>
        <v>0.125</v>
      </c>
      <c r="G215" s="19">
        <f t="shared" si="90"/>
        <v>0.13333333333333333</v>
      </c>
      <c r="H215" s="13">
        <f t="shared" si="90"/>
        <v>0.2831858407079646</v>
      </c>
      <c r="L215" s="6" t="s">
        <v>905</v>
      </c>
      <c r="M215" s="7">
        <v>50</v>
      </c>
      <c r="N215" s="7">
        <v>3</v>
      </c>
      <c r="O215" s="7">
        <v>1</v>
      </c>
      <c r="P215" s="7">
        <v>3</v>
      </c>
      <c r="Q215" s="7">
        <v>1</v>
      </c>
      <c r="R215" s="7">
        <v>10</v>
      </c>
      <c r="S215" s="7">
        <v>32</v>
      </c>
    </row>
    <row r="216" spans="1:19" x14ac:dyDescent="0.3">
      <c r="A216" s="45" t="s">
        <v>906</v>
      </c>
      <c r="B216" s="46">
        <f t="shared" si="89"/>
        <v>23</v>
      </c>
      <c r="C216" s="57">
        <f t="shared" si="90"/>
        <v>0</v>
      </c>
      <c r="D216" s="18">
        <f t="shared" si="90"/>
        <v>0.3888888888888889</v>
      </c>
      <c r="E216" s="28">
        <f t="shared" si="90"/>
        <v>0</v>
      </c>
      <c r="F216" s="18">
        <f t="shared" si="90"/>
        <v>0</v>
      </c>
      <c r="G216" s="18">
        <f t="shared" si="90"/>
        <v>0.08</v>
      </c>
      <c r="H216" s="14">
        <f t="shared" si="90"/>
        <v>8.8495575221238937E-2</v>
      </c>
      <c r="L216" s="6" t="s">
        <v>907</v>
      </c>
      <c r="M216" s="7">
        <v>23</v>
      </c>
      <c r="N216" s="7">
        <v>0</v>
      </c>
      <c r="O216" s="7">
        <v>7</v>
      </c>
      <c r="P216" s="7">
        <v>0</v>
      </c>
      <c r="Q216" s="7">
        <v>0</v>
      </c>
      <c r="R216" s="7">
        <v>6</v>
      </c>
      <c r="S216" s="7">
        <v>10</v>
      </c>
    </row>
    <row r="217" spans="1:19" ht="28" x14ac:dyDescent="0.3">
      <c r="A217" s="42" t="s">
        <v>908</v>
      </c>
      <c r="B217" s="43">
        <f t="shared" si="89"/>
        <v>16</v>
      </c>
      <c r="C217" s="58">
        <f t="shared" si="90"/>
        <v>0</v>
      </c>
      <c r="D217" s="19">
        <f t="shared" si="90"/>
        <v>0.1111111111111111</v>
      </c>
      <c r="E217" s="29">
        <f t="shared" si="90"/>
        <v>0</v>
      </c>
      <c r="F217" s="19">
        <f t="shared" si="90"/>
        <v>0</v>
      </c>
      <c r="G217" s="19">
        <f t="shared" si="90"/>
        <v>0.04</v>
      </c>
      <c r="H217" s="13">
        <f t="shared" si="90"/>
        <v>9.7345132743362831E-2</v>
      </c>
      <c r="L217" s="6" t="s">
        <v>909</v>
      </c>
      <c r="M217" s="7">
        <v>16</v>
      </c>
      <c r="N217" s="7">
        <v>0</v>
      </c>
      <c r="O217" s="7">
        <v>2</v>
      </c>
      <c r="P217" s="7">
        <v>0</v>
      </c>
      <c r="Q217" s="7">
        <v>0</v>
      </c>
      <c r="R217" s="7">
        <v>3</v>
      </c>
      <c r="S217" s="7">
        <v>11</v>
      </c>
    </row>
    <row r="218" spans="1:19" ht="14.5" thickBot="1" x14ac:dyDescent="0.35">
      <c r="A218" s="45" t="s">
        <v>910</v>
      </c>
      <c r="B218" s="46">
        <f t="shared" si="89"/>
        <v>22</v>
      </c>
      <c r="C218" s="57">
        <f t="shared" si="90"/>
        <v>1.282051282051282E-2</v>
      </c>
      <c r="D218" s="18">
        <f t="shared" si="90"/>
        <v>0</v>
      </c>
      <c r="E218" s="28">
        <f t="shared" si="90"/>
        <v>0</v>
      </c>
      <c r="F218" s="18">
        <f t="shared" si="90"/>
        <v>0</v>
      </c>
      <c r="G218" s="18">
        <f t="shared" si="90"/>
        <v>6.6666666666666666E-2</v>
      </c>
      <c r="H218" s="14">
        <f t="shared" si="90"/>
        <v>0.1415929203539823</v>
      </c>
      <c r="L218" s="6" t="s">
        <v>911</v>
      </c>
      <c r="M218" s="7">
        <v>22</v>
      </c>
      <c r="N218" s="7">
        <v>1</v>
      </c>
      <c r="O218" s="7">
        <v>0</v>
      </c>
      <c r="P218" s="7">
        <v>0</v>
      </c>
      <c r="Q218" s="7">
        <v>0</v>
      </c>
      <c r="R218" s="7">
        <v>5</v>
      </c>
      <c r="S218" s="7">
        <v>16</v>
      </c>
    </row>
    <row r="219" spans="1:19" ht="14.5" x14ac:dyDescent="0.35">
      <c r="A219" s="75" t="s">
        <v>912</v>
      </c>
      <c r="B219" s="77">
        <f>SUM(B213:B218)</f>
        <v>300</v>
      </c>
      <c r="C219" s="59">
        <f t="shared" ref="C219:H219" si="91">N219</f>
        <v>78</v>
      </c>
      <c r="D219" s="20">
        <f t="shared" si="91"/>
        <v>18</v>
      </c>
      <c r="E219" s="24">
        <f t="shared" si="91"/>
        <v>8</v>
      </c>
      <c r="F219" s="20">
        <f t="shared" si="91"/>
        <v>8</v>
      </c>
      <c r="G219" s="20">
        <f t="shared" si="91"/>
        <v>75</v>
      </c>
      <c r="H219" s="21">
        <f t="shared" si="91"/>
        <v>113</v>
      </c>
      <c r="L219" s="3"/>
      <c r="M219" s="9">
        <f t="shared" ref="M219:S219" si="92">SUM(M213:M218)</f>
        <v>300</v>
      </c>
      <c r="N219" s="9">
        <f t="shared" si="92"/>
        <v>78</v>
      </c>
      <c r="O219" s="9">
        <f t="shared" si="92"/>
        <v>18</v>
      </c>
      <c r="P219" s="9">
        <f t="shared" si="92"/>
        <v>8</v>
      </c>
      <c r="Q219" s="9">
        <f t="shared" si="92"/>
        <v>8</v>
      </c>
      <c r="R219" s="9">
        <f t="shared" si="92"/>
        <v>75</v>
      </c>
      <c r="S219" s="9">
        <f t="shared" si="92"/>
        <v>113</v>
      </c>
    </row>
    <row r="220" spans="1:19" ht="14.5" thickBot="1" x14ac:dyDescent="0.35">
      <c r="A220" s="76"/>
      <c r="B220" s="78"/>
      <c r="C220" s="60">
        <f t="shared" ref="C220:H220" si="93">SUM(C213:C218)</f>
        <v>0.99999999999999989</v>
      </c>
      <c r="D220" s="22">
        <f t="shared" si="93"/>
        <v>1</v>
      </c>
      <c r="E220" s="25">
        <f t="shared" si="93"/>
        <v>1</v>
      </c>
      <c r="F220" s="22">
        <f t="shared" si="93"/>
        <v>1</v>
      </c>
      <c r="G220" s="22">
        <f t="shared" si="93"/>
        <v>1</v>
      </c>
      <c r="H220" s="23">
        <f t="shared" si="93"/>
        <v>1</v>
      </c>
    </row>
    <row r="222" spans="1:19" ht="14.5" thickBot="1" x14ac:dyDescent="0.35"/>
    <row r="223" spans="1:19" ht="14.5" thickBot="1" x14ac:dyDescent="0.35">
      <c r="A223" s="52"/>
    </row>
    <row r="224" spans="1:19" ht="16.5" thickTop="1" thickBot="1" x14ac:dyDescent="0.4">
      <c r="A224" s="53"/>
      <c r="B224" s="53"/>
      <c r="C224" s="53"/>
      <c r="D224" s="15"/>
      <c r="E224" s="26"/>
      <c r="F224" s="15"/>
      <c r="G224" s="15"/>
      <c r="H224" s="15"/>
    </row>
    <row r="225" spans="1:19" ht="14.5" thickTop="1" x14ac:dyDescent="0.3">
      <c r="A225" s="54"/>
      <c r="B225" s="55"/>
      <c r="C225" s="56"/>
      <c r="D225" s="16"/>
      <c r="E225" s="27"/>
      <c r="F225" s="16"/>
      <c r="G225" s="16"/>
      <c r="H225" s="17"/>
    </row>
    <row r="226" spans="1:19" x14ac:dyDescent="0.3">
      <c r="A226" s="51"/>
      <c r="B226" s="46"/>
      <c r="C226" s="57"/>
      <c r="D226" s="18"/>
      <c r="E226" s="28"/>
      <c r="F226" s="18"/>
      <c r="G226" s="18"/>
      <c r="H226" s="14"/>
    </row>
    <row r="227" spans="1:19" x14ac:dyDescent="0.3">
      <c r="A227" s="50"/>
      <c r="B227" s="43"/>
      <c r="C227" s="58"/>
      <c r="D227" s="19"/>
      <c r="E227" s="29"/>
      <c r="F227" s="19"/>
      <c r="G227" s="19"/>
      <c r="H227" s="13"/>
    </row>
    <row r="228" spans="1:19" x14ac:dyDescent="0.3">
      <c r="A228" s="51"/>
      <c r="B228" s="46"/>
      <c r="C228" s="57"/>
      <c r="D228" s="18"/>
      <c r="E228" s="28"/>
      <c r="F228" s="18"/>
      <c r="G228" s="18"/>
      <c r="H228" s="14"/>
    </row>
    <row r="229" spans="1:19" x14ac:dyDescent="0.3">
      <c r="A229" s="50"/>
      <c r="B229" s="43"/>
      <c r="C229" s="58"/>
      <c r="D229" s="19"/>
      <c r="E229" s="29"/>
      <c r="F229" s="19"/>
      <c r="G229" s="19"/>
      <c r="H229" s="13"/>
    </row>
    <row r="230" spans="1:19" x14ac:dyDescent="0.3">
      <c r="A230" s="51"/>
      <c r="B230" s="46"/>
      <c r="C230" s="57"/>
      <c r="D230" s="18"/>
      <c r="E230" s="28"/>
      <c r="F230" s="18"/>
      <c r="G230" s="18"/>
      <c r="H230" s="14"/>
    </row>
    <row r="231" spans="1:19" x14ac:dyDescent="0.3">
      <c r="A231" s="50"/>
      <c r="B231" s="43"/>
      <c r="C231" s="58"/>
      <c r="D231" s="19"/>
      <c r="E231" s="29"/>
      <c r="F231" s="19"/>
      <c r="G231" s="19"/>
      <c r="H231" s="13"/>
    </row>
    <row r="232" spans="1:19" x14ac:dyDescent="0.3">
      <c r="A232" s="51"/>
      <c r="B232" s="46"/>
      <c r="C232" s="57"/>
      <c r="D232" s="18"/>
      <c r="E232" s="28"/>
      <c r="F232" s="18"/>
      <c r="G232" s="18"/>
      <c r="H232" s="14"/>
    </row>
    <row r="233" spans="1:19" ht="14.5" thickBot="1" x14ac:dyDescent="0.35">
      <c r="A233" s="50"/>
      <c r="B233" s="43"/>
      <c r="C233" s="58"/>
      <c r="D233" s="19"/>
      <c r="E233" s="29"/>
      <c r="F233" s="19"/>
      <c r="G233" s="19"/>
      <c r="H233" s="13"/>
    </row>
    <row r="234" spans="1:19" x14ac:dyDescent="0.3">
      <c r="A234" s="75"/>
      <c r="B234" s="77"/>
      <c r="C234" s="59"/>
      <c r="D234" s="20"/>
      <c r="E234" s="24"/>
      <c r="F234" s="20"/>
      <c r="G234" s="20"/>
      <c r="H234" s="21"/>
    </row>
    <row r="235" spans="1:19" ht="14.5" thickBot="1" x14ac:dyDescent="0.35">
      <c r="A235" s="76"/>
      <c r="B235" s="78"/>
      <c r="C235" s="60"/>
      <c r="D235" s="22"/>
      <c r="E235" s="25"/>
      <c r="F235" s="22"/>
      <c r="G235" s="22"/>
      <c r="H235" s="23"/>
    </row>
    <row r="237" spans="1:19" ht="14.5" thickBot="1" x14ac:dyDescent="0.35"/>
    <row r="238" spans="1:19" ht="28.5" thickBot="1" x14ac:dyDescent="0.35">
      <c r="A238" s="52" t="s">
        <v>913</v>
      </c>
    </row>
    <row r="239" spans="1:19" ht="47.5" thickTop="1" thickBot="1" x14ac:dyDescent="0.4">
      <c r="A239" s="53" t="s">
        <v>914</v>
      </c>
      <c r="B239" s="53" t="s">
        <v>915</v>
      </c>
      <c r="C239" s="53" t="s">
        <v>916</v>
      </c>
      <c r="D239" s="15" t="s">
        <v>917</v>
      </c>
      <c r="E239" s="26" t="s">
        <v>918</v>
      </c>
      <c r="F239" s="15" t="s">
        <v>919</v>
      </c>
      <c r="G239" s="15" t="s">
        <v>920</v>
      </c>
      <c r="H239" s="15" t="s">
        <v>921</v>
      </c>
      <c r="L239" s="3"/>
      <c r="M239" s="4" t="s">
        <v>922</v>
      </c>
      <c r="N239" s="4" t="s">
        <v>923</v>
      </c>
      <c r="O239" s="4" t="s">
        <v>924</v>
      </c>
      <c r="P239" s="4" t="s">
        <v>925</v>
      </c>
      <c r="Q239" s="4" t="s">
        <v>926</v>
      </c>
      <c r="R239" s="4" t="s">
        <v>927</v>
      </c>
      <c r="S239" s="4" t="s">
        <v>928</v>
      </c>
    </row>
    <row r="240" spans="1:19" ht="14.5" thickTop="1" x14ac:dyDescent="0.3">
      <c r="A240" s="54" t="s">
        <v>929</v>
      </c>
      <c r="B240" s="55">
        <f>M240</f>
        <v>107</v>
      </c>
      <c r="C240" s="56">
        <f t="shared" ref="C240:H242" si="94">N240/N$243</f>
        <v>0.69230769230769229</v>
      </c>
      <c r="D240" s="16">
        <f t="shared" si="94"/>
        <v>0.16666666666666666</v>
      </c>
      <c r="E240" s="27">
        <f t="shared" si="94"/>
        <v>0.125</v>
      </c>
      <c r="F240" s="16">
        <f t="shared" si="94"/>
        <v>0.375</v>
      </c>
      <c r="G240" s="16">
        <f t="shared" si="94"/>
        <v>0.26666666666666666</v>
      </c>
      <c r="H240" s="17">
        <f t="shared" si="94"/>
        <v>0.23008849557522124</v>
      </c>
      <c r="L240" s="6" t="s">
        <v>930</v>
      </c>
      <c r="M240" s="7">
        <v>107</v>
      </c>
      <c r="N240" s="7">
        <v>54</v>
      </c>
      <c r="O240" s="7">
        <v>3</v>
      </c>
      <c r="P240" s="7">
        <v>1</v>
      </c>
      <c r="Q240" s="7">
        <v>3</v>
      </c>
      <c r="R240" s="7">
        <v>20</v>
      </c>
      <c r="S240" s="7">
        <v>26</v>
      </c>
    </row>
    <row r="241" spans="1:19" x14ac:dyDescent="0.3">
      <c r="A241" s="45" t="s">
        <v>931</v>
      </c>
      <c r="B241" s="46">
        <f>M241</f>
        <v>129</v>
      </c>
      <c r="C241" s="57">
        <f t="shared" si="94"/>
        <v>0.19230769230769232</v>
      </c>
      <c r="D241" s="18">
        <f t="shared" si="94"/>
        <v>0.77777777777777779</v>
      </c>
      <c r="E241" s="28">
        <f t="shared" si="94"/>
        <v>0.625</v>
      </c>
      <c r="F241" s="18">
        <f t="shared" si="94"/>
        <v>0.5</v>
      </c>
      <c r="G241" s="18">
        <f t="shared" si="94"/>
        <v>0.48</v>
      </c>
      <c r="H241" s="14">
        <f t="shared" si="94"/>
        <v>0.48672566371681414</v>
      </c>
      <c r="L241" s="6" t="s">
        <v>932</v>
      </c>
      <c r="M241" s="7">
        <v>129</v>
      </c>
      <c r="N241" s="7">
        <v>15</v>
      </c>
      <c r="O241" s="7">
        <v>14</v>
      </c>
      <c r="P241" s="7">
        <v>5</v>
      </c>
      <c r="Q241" s="7">
        <v>4</v>
      </c>
      <c r="R241" s="7">
        <v>36</v>
      </c>
      <c r="S241" s="7">
        <v>55</v>
      </c>
    </row>
    <row r="242" spans="1:19" ht="14.5" thickBot="1" x14ac:dyDescent="0.35">
      <c r="A242" s="42" t="s">
        <v>933</v>
      </c>
      <c r="B242" s="43">
        <f>M242</f>
        <v>64</v>
      </c>
      <c r="C242" s="58">
        <f t="shared" si="94"/>
        <v>0.11538461538461539</v>
      </c>
      <c r="D242" s="19">
        <f t="shared" si="94"/>
        <v>5.5555555555555552E-2</v>
      </c>
      <c r="E242" s="29">
        <f t="shared" si="94"/>
        <v>0.25</v>
      </c>
      <c r="F242" s="19">
        <f t="shared" si="94"/>
        <v>0.125</v>
      </c>
      <c r="G242" s="19">
        <f t="shared" si="94"/>
        <v>0.25333333333333335</v>
      </c>
      <c r="H242" s="13">
        <f t="shared" si="94"/>
        <v>0.2831858407079646</v>
      </c>
      <c r="L242" s="6" t="s">
        <v>934</v>
      </c>
      <c r="M242" s="7">
        <v>64</v>
      </c>
      <c r="N242" s="7">
        <v>9</v>
      </c>
      <c r="O242" s="7">
        <v>1</v>
      </c>
      <c r="P242" s="7">
        <v>2</v>
      </c>
      <c r="Q242" s="7">
        <v>1</v>
      </c>
      <c r="R242" s="7">
        <v>19</v>
      </c>
      <c r="S242" s="7">
        <v>32</v>
      </c>
    </row>
    <row r="243" spans="1:19" ht="14.5" x14ac:dyDescent="0.35">
      <c r="A243" s="75" t="s">
        <v>935</v>
      </c>
      <c r="B243" s="77">
        <f>SUM(B240:B242)</f>
        <v>300</v>
      </c>
      <c r="C243" s="59">
        <f t="shared" ref="C243:H243" si="95">N243</f>
        <v>78</v>
      </c>
      <c r="D243" s="20">
        <f t="shared" si="95"/>
        <v>18</v>
      </c>
      <c r="E243" s="24">
        <f t="shared" si="95"/>
        <v>8</v>
      </c>
      <c r="F243" s="20">
        <f t="shared" si="95"/>
        <v>8</v>
      </c>
      <c r="G243" s="20">
        <f t="shared" si="95"/>
        <v>75</v>
      </c>
      <c r="H243" s="21">
        <f t="shared" si="95"/>
        <v>113</v>
      </c>
      <c r="L243" s="3"/>
      <c r="M243" s="9">
        <f t="shared" ref="M243:S243" si="96">SUM(M240:M242)</f>
        <v>300</v>
      </c>
      <c r="N243" s="9">
        <f t="shared" si="96"/>
        <v>78</v>
      </c>
      <c r="O243" s="9">
        <f t="shared" si="96"/>
        <v>18</v>
      </c>
      <c r="P243" s="9">
        <f t="shared" si="96"/>
        <v>8</v>
      </c>
      <c r="Q243" s="9">
        <f t="shared" si="96"/>
        <v>8</v>
      </c>
      <c r="R243" s="9">
        <f t="shared" si="96"/>
        <v>75</v>
      </c>
      <c r="S243" s="9">
        <f t="shared" si="96"/>
        <v>113</v>
      </c>
    </row>
    <row r="244" spans="1:19" ht="14.5" thickBot="1" x14ac:dyDescent="0.35">
      <c r="A244" s="76"/>
      <c r="B244" s="78"/>
      <c r="C244" s="60">
        <f t="shared" ref="C244:H244" si="97">SUM(C240:C242)</f>
        <v>1</v>
      </c>
      <c r="D244" s="22">
        <f t="shared" si="97"/>
        <v>1</v>
      </c>
      <c r="E244" s="25">
        <f t="shared" si="97"/>
        <v>1</v>
      </c>
      <c r="F244" s="22">
        <f t="shared" si="97"/>
        <v>1</v>
      </c>
      <c r="G244" s="22">
        <f t="shared" si="97"/>
        <v>1</v>
      </c>
      <c r="H244" s="23">
        <f t="shared" si="97"/>
        <v>1</v>
      </c>
    </row>
  </sheetData>
  <mergeCells count="50">
    <mergeCell ref="A7:A8"/>
    <mergeCell ref="B7:B8"/>
    <mergeCell ref="A18:A19"/>
    <mergeCell ref="B18:B19"/>
    <mergeCell ref="A31:A32"/>
    <mergeCell ref="B31:B32"/>
    <mergeCell ref="A41:A42"/>
    <mergeCell ref="B41:B42"/>
    <mergeCell ref="A50:A51"/>
    <mergeCell ref="B50:B51"/>
    <mergeCell ref="A58:A59"/>
    <mergeCell ref="B58:B59"/>
    <mergeCell ref="A68:A69"/>
    <mergeCell ref="B68:B69"/>
    <mergeCell ref="A77:A78"/>
    <mergeCell ref="B77:B78"/>
    <mergeCell ref="A86:A87"/>
    <mergeCell ref="B86:B87"/>
    <mergeCell ref="A94:A95"/>
    <mergeCell ref="B94:B95"/>
    <mergeCell ref="A103:A104"/>
    <mergeCell ref="B103:B104"/>
    <mergeCell ref="A113:A114"/>
    <mergeCell ref="B113:B114"/>
    <mergeCell ref="A122:A123"/>
    <mergeCell ref="B122:B123"/>
    <mergeCell ref="A131:A132"/>
    <mergeCell ref="B131:B132"/>
    <mergeCell ref="A140:A141"/>
    <mergeCell ref="B140:B141"/>
    <mergeCell ref="A149:A150"/>
    <mergeCell ref="B149:B150"/>
    <mergeCell ref="A159:A160"/>
    <mergeCell ref="B159:B160"/>
    <mergeCell ref="A169:A170"/>
    <mergeCell ref="B169:B170"/>
    <mergeCell ref="A178:A179"/>
    <mergeCell ref="B178:B179"/>
    <mergeCell ref="A189:A190"/>
    <mergeCell ref="B189:B190"/>
    <mergeCell ref="A243:A244"/>
    <mergeCell ref="B243:B244"/>
    <mergeCell ref="A198:A199"/>
    <mergeCell ref="B198:B199"/>
    <mergeCell ref="A207:A208"/>
    <mergeCell ref="B207:B208"/>
    <mergeCell ref="A219:A220"/>
    <mergeCell ref="B219:B220"/>
    <mergeCell ref="A234:A235"/>
    <mergeCell ref="B234:B235"/>
  </mergeCells>
  <conditionalFormatting sqref="C3:H6">
    <cfRule type="cellIs" dxfId="30" priority="1" operator="greaterThan">
      <formula>1</formula>
    </cfRule>
  </conditionalFormatting>
  <conditionalFormatting sqref="C13:H17 C225:H233">
    <cfRule type="cellIs" dxfId="29" priority="26" operator="greaterThan">
      <formula>1</formula>
    </cfRule>
  </conditionalFormatting>
  <conditionalFormatting sqref="C24:H30">
    <cfRule type="cellIs" dxfId="28" priority="25" operator="greaterThan">
      <formula>1</formula>
    </cfRule>
  </conditionalFormatting>
  <conditionalFormatting sqref="C37:H40">
    <cfRule type="cellIs" dxfId="27" priority="24" operator="greaterThan">
      <formula>1</formula>
    </cfRule>
  </conditionalFormatting>
  <conditionalFormatting sqref="C47:H49">
    <cfRule type="cellIs" dxfId="26" priority="23" operator="greaterThan">
      <formula>1</formula>
    </cfRule>
  </conditionalFormatting>
  <conditionalFormatting sqref="C56:H57">
    <cfRule type="cellIs" dxfId="25" priority="22" operator="greaterThan">
      <formula>1</formula>
    </cfRule>
  </conditionalFormatting>
  <conditionalFormatting sqref="C64:H67">
    <cfRule type="cellIs" dxfId="24" priority="21" operator="greaterThan">
      <formula>1</formula>
    </cfRule>
  </conditionalFormatting>
  <conditionalFormatting sqref="C74:H76">
    <cfRule type="cellIs" dxfId="23" priority="20" operator="greaterThan">
      <formula>1</formula>
    </cfRule>
  </conditionalFormatting>
  <conditionalFormatting sqref="C83:H85">
    <cfRule type="cellIs" dxfId="22" priority="19" operator="greaterThan">
      <formula>1</formula>
    </cfRule>
  </conditionalFormatting>
  <conditionalFormatting sqref="C92:H93">
    <cfRule type="cellIs" dxfId="21" priority="18" operator="greaterThan">
      <formula>1</formula>
    </cfRule>
  </conditionalFormatting>
  <conditionalFormatting sqref="C100:H102">
    <cfRule type="cellIs" dxfId="20" priority="17" operator="greaterThan">
      <formula>1</formula>
    </cfRule>
  </conditionalFormatting>
  <conditionalFormatting sqref="C109:H112">
    <cfRule type="cellIs" dxfId="19" priority="16" operator="greaterThan">
      <formula>1</formula>
    </cfRule>
  </conditionalFormatting>
  <conditionalFormatting sqref="C119:H121">
    <cfRule type="cellIs" dxfId="18" priority="15" operator="greaterThan">
      <formula>1</formula>
    </cfRule>
  </conditionalFormatting>
  <conditionalFormatting sqref="C128:H130">
    <cfRule type="cellIs" dxfId="17" priority="14" operator="greaterThan">
      <formula>1</formula>
    </cfRule>
  </conditionalFormatting>
  <conditionalFormatting sqref="C137:H139">
    <cfRule type="cellIs" dxfId="16" priority="13" operator="greaterThan">
      <formula>1</formula>
    </cfRule>
  </conditionalFormatting>
  <conditionalFormatting sqref="C146:H148">
    <cfRule type="cellIs" dxfId="15" priority="12" operator="greaterThan">
      <formula>1</formula>
    </cfRule>
  </conditionalFormatting>
  <conditionalFormatting sqref="C155:H158">
    <cfRule type="cellIs" dxfId="14" priority="11" operator="greaterThan">
      <formula>1</formula>
    </cfRule>
  </conditionalFormatting>
  <conditionalFormatting sqref="C165:H168">
    <cfRule type="cellIs" dxfId="13" priority="10" operator="greaterThan">
      <formula>1</formula>
    </cfRule>
  </conditionalFormatting>
  <conditionalFormatting sqref="C175:H177">
    <cfRule type="cellIs" dxfId="12" priority="9" operator="greaterThan">
      <formula>1</formula>
    </cfRule>
  </conditionalFormatting>
  <conditionalFormatting sqref="C184:H188">
    <cfRule type="cellIs" dxfId="11" priority="8" operator="greaterThan">
      <formula>1</formula>
    </cfRule>
  </conditionalFormatting>
  <conditionalFormatting sqref="C195:H197">
    <cfRule type="cellIs" dxfId="10" priority="7" operator="greaterThan">
      <formula>1</formula>
    </cfRule>
  </conditionalFormatting>
  <conditionalFormatting sqref="C204:H206">
    <cfRule type="cellIs" dxfId="9" priority="6" operator="greaterThan">
      <formula>1</formula>
    </cfRule>
  </conditionalFormatting>
  <conditionalFormatting sqref="C213:H218">
    <cfRule type="cellIs" dxfId="8" priority="5" operator="greaterThan">
      <formula>1</formula>
    </cfRule>
  </conditionalFormatting>
  <conditionalFormatting sqref="C240:H242">
    <cfRule type="cellIs" dxfId="7" priority="4" operator="greaterThan">
      <formula>1</formula>
    </cfRule>
  </conditionalFormatting>
  <pageMargins left="0.7" right="0.7" top="0.75" bottom="0.75" header="0.3" footer="0.3"/>
  <pageSetup orientation="portrait" horizontalDpi="4294967295" verticalDpi="429496729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O69"/>
  <sheetViews>
    <sheetView workbookViewId="0">
      <selection sqref="A1:F1048576"/>
    </sheetView>
  </sheetViews>
  <sheetFormatPr defaultRowHeight="14" x14ac:dyDescent="0.3"/>
  <cols>
    <col min="1" max="1" width="53" style="37" bestFit="1" customWidth="1"/>
    <col min="2" max="2" width="9" style="37" bestFit="1" customWidth="1"/>
    <col min="3" max="3" width="57.4140625" style="37" bestFit="1" customWidth="1"/>
    <col min="4" max="4" width="56.58203125" bestFit="1" customWidth="1"/>
    <col min="5" max="5" width="31.4140625" bestFit="1" customWidth="1"/>
    <col min="6" max="6" width="13.58203125" bestFit="1" customWidth="1"/>
    <col min="7" max="16" width="0" hidden="1" customWidth="1"/>
  </cols>
  <sheetData>
    <row r="1" spans="1:15" ht="14.5" thickBot="1" x14ac:dyDescent="0.35"/>
    <row r="2" spans="1:15" ht="42.5" thickBot="1" x14ac:dyDescent="0.35">
      <c r="A2" s="52" t="s">
        <v>936</v>
      </c>
      <c r="C2" s="82" t="s">
        <v>937</v>
      </c>
      <c r="D2" s="83"/>
      <c r="E2" s="83"/>
      <c r="F2" s="84"/>
    </row>
    <row r="3" spans="1:15" ht="16.5" thickTop="1" thickBot="1" x14ac:dyDescent="0.4">
      <c r="A3" s="53" t="s">
        <v>938</v>
      </c>
      <c r="B3" s="53" t="s">
        <v>939</v>
      </c>
      <c r="C3" s="53" t="s">
        <v>940</v>
      </c>
      <c r="D3" s="15" t="s">
        <v>941</v>
      </c>
      <c r="E3" s="15" t="s">
        <v>942</v>
      </c>
      <c r="F3" s="15" t="s">
        <v>943</v>
      </c>
      <c r="J3" s="3"/>
      <c r="K3" s="11" t="s">
        <v>944</v>
      </c>
      <c r="L3" s="11" t="s">
        <v>945</v>
      </c>
      <c r="M3" s="11" t="s">
        <v>946</v>
      </c>
      <c r="N3" s="11" t="s">
        <v>947</v>
      </c>
      <c r="O3" s="11" t="s">
        <v>948</v>
      </c>
    </row>
    <row r="4" spans="1:15" ht="14.5" thickTop="1" x14ac:dyDescent="0.3">
      <c r="A4" s="54" t="s">
        <v>949</v>
      </c>
      <c r="B4" s="55">
        <f>K4</f>
        <v>79</v>
      </c>
      <c r="C4" s="56">
        <f>L4/L$7</f>
        <v>3.7735849056603772E-2</v>
      </c>
      <c r="D4" s="16">
        <f t="shared" ref="D4:F6" si="0">M4/M$7</f>
        <v>0.63636363636363635</v>
      </c>
      <c r="E4" s="16">
        <f t="shared" si="0"/>
        <v>0.21052631578947367</v>
      </c>
      <c r="F4" s="17">
        <f t="shared" si="0"/>
        <v>0.1</v>
      </c>
      <c r="J4" s="6" t="s">
        <v>950</v>
      </c>
      <c r="K4" s="7">
        <v>79</v>
      </c>
      <c r="L4" s="7">
        <v>4</v>
      </c>
      <c r="M4" s="7">
        <v>56</v>
      </c>
      <c r="N4" s="7">
        <v>16</v>
      </c>
      <c r="O4" s="7">
        <v>3</v>
      </c>
    </row>
    <row r="5" spans="1:15" x14ac:dyDescent="0.3">
      <c r="A5" s="45" t="s">
        <v>951</v>
      </c>
      <c r="B5" s="46">
        <f>K5</f>
        <v>137</v>
      </c>
      <c r="C5" s="57">
        <f t="shared" ref="C5:C6" si="1">L5/L$7</f>
        <v>0.85849056603773588</v>
      </c>
      <c r="D5" s="18">
        <f t="shared" si="0"/>
        <v>0.125</v>
      </c>
      <c r="E5" s="18">
        <f t="shared" si="0"/>
        <v>0.40789473684210525</v>
      </c>
      <c r="F5" s="14">
        <f t="shared" si="0"/>
        <v>0.13333333333333333</v>
      </c>
      <c r="J5" s="6" t="s">
        <v>952</v>
      </c>
      <c r="K5" s="7">
        <v>137</v>
      </c>
      <c r="L5" s="7">
        <v>91</v>
      </c>
      <c r="M5" s="7">
        <v>11</v>
      </c>
      <c r="N5" s="7">
        <v>31</v>
      </c>
      <c r="O5" s="7">
        <v>4</v>
      </c>
    </row>
    <row r="6" spans="1:15" ht="14.5" thickBot="1" x14ac:dyDescent="0.35">
      <c r="A6" s="42" t="s">
        <v>953</v>
      </c>
      <c r="B6" s="43">
        <f>K6</f>
        <v>84</v>
      </c>
      <c r="C6" s="58">
        <f t="shared" si="1"/>
        <v>0.10377358490566038</v>
      </c>
      <c r="D6" s="19">
        <f t="shared" si="0"/>
        <v>0.23863636363636365</v>
      </c>
      <c r="E6" s="19">
        <f t="shared" si="0"/>
        <v>0.38157894736842107</v>
      </c>
      <c r="F6" s="13">
        <f t="shared" si="0"/>
        <v>0.76666666666666672</v>
      </c>
      <c r="J6" s="6" t="s">
        <v>954</v>
      </c>
      <c r="K6" s="7">
        <v>84</v>
      </c>
      <c r="L6" s="7">
        <v>11</v>
      </c>
      <c r="M6" s="7">
        <v>21</v>
      </c>
      <c r="N6" s="7">
        <v>29</v>
      </c>
      <c r="O6" s="7">
        <v>23</v>
      </c>
    </row>
    <row r="7" spans="1:15" ht="14.5" x14ac:dyDescent="0.35">
      <c r="A7" s="75" t="s">
        <v>955</v>
      </c>
      <c r="B7" s="77">
        <f>SUM(B4:B6)</f>
        <v>300</v>
      </c>
      <c r="C7" s="59">
        <f>L7</f>
        <v>106</v>
      </c>
      <c r="D7" s="20">
        <f>M7</f>
        <v>88</v>
      </c>
      <c r="E7" s="20">
        <f>N7</f>
        <v>76</v>
      </c>
      <c r="F7" s="20">
        <f>O7</f>
        <v>30</v>
      </c>
      <c r="J7" s="3"/>
      <c r="K7" s="12">
        <f>SUM(K4:K6)</f>
        <v>300</v>
      </c>
      <c r="L7" s="12">
        <f>SUM(L4:L6)</f>
        <v>106</v>
      </c>
      <c r="M7" s="12">
        <f>SUM(M4:M6)</f>
        <v>88</v>
      </c>
      <c r="N7" s="12">
        <f>SUM(N4:N6)</f>
        <v>76</v>
      </c>
      <c r="O7" s="12">
        <f>SUM(O4:O6)</f>
        <v>30</v>
      </c>
    </row>
    <row r="8" spans="1:15" ht="14.5" thickBot="1" x14ac:dyDescent="0.35">
      <c r="A8" s="76"/>
      <c r="B8" s="78"/>
      <c r="C8" s="60">
        <f>SUM(C4:C6)</f>
        <v>1</v>
      </c>
      <c r="D8" s="22">
        <f>SUM(D4:D6)</f>
        <v>1</v>
      </c>
      <c r="E8" s="22">
        <f>SUM(E4:E6)</f>
        <v>1</v>
      </c>
      <c r="F8" s="22">
        <f>SUM(F4:F6)</f>
        <v>1</v>
      </c>
    </row>
    <row r="10" spans="1:15" ht="14.5" thickBot="1" x14ac:dyDescent="0.35"/>
    <row r="11" spans="1:15" ht="14.5" thickBot="1" x14ac:dyDescent="0.35">
      <c r="A11" s="52" t="s">
        <v>956</v>
      </c>
      <c r="C11" s="82" t="s">
        <v>957</v>
      </c>
      <c r="D11" s="83"/>
      <c r="E11" s="83"/>
      <c r="F11" s="84"/>
    </row>
    <row r="12" spans="1:15" ht="16.5" thickTop="1" thickBot="1" x14ac:dyDescent="0.4">
      <c r="A12" s="53" t="s">
        <v>958</v>
      </c>
      <c r="B12" s="53" t="s">
        <v>959</v>
      </c>
      <c r="C12" s="61" t="s">
        <v>960</v>
      </c>
      <c r="D12" s="35" t="s">
        <v>961</v>
      </c>
      <c r="E12" s="35" t="s">
        <v>962</v>
      </c>
      <c r="F12" s="35" t="s">
        <v>963</v>
      </c>
      <c r="J12" s="3"/>
      <c r="K12" s="11" t="s">
        <v>964</v>
      </c>
      <c r="L12" s="11" t="s">
        <v>965</v>
      </c>
      <c r="M12" s="11" t="s">
        <v>966</v>
      </c>
      <c r="N12" s="11" t="s">
        <v>967</v>
      </c>
      <c r="O12" s="11" t="s">
        <v>968</v>
      </c>
    </row>
    <row r="13" spans="1:15" ht="14.5" thickTop="1" x14ac:dyDescent="0.3">
      <c r="A13" s="54" t="s">
        <v>969</v>
      </c>
      <c r="B13" s="55">
        <f>K13</f>
        <v>129</v>
      </c>
      <c r="C13" s="56">
        <f t="shared" ref="C13:F15" si="2">L13/L$16</f>
        <v>0.24528301886792453</v>
      </c>
      <c r="D13" s="16">
        <f t="shared" si="2"/>
        <v>0.76136363636363635</v>
      </c>
      <c r="E13" s="16">
        <f t="shared" si="2"/>
        <v>0.39473684210526316</v>
      </c>
      <c r="F13" s="17">
        <f t="shared" si="2"/>
        <v>0.2</v>
      </c>
      <c r="J13" s="6" t="s">
        <v>970</v>
      </c>
      <c r="K13" s="7">
        <v>129</v>
      </c>
      <c r="L13" s="7">
        <v>26</v>
      </c>
      <c r="M13" s="7">
        <v>67</v>
      </c>
      <c r="N13" s="7">
        <v>30</v>
      </c>
      <c r="O13" s="7">
        <v>6</v>
      </c>
    </row>
    <row r="14" spans="1:15" x14ac:dyDescent="0.3">
      <c r="A14" s="45" t="s">
        <v>971</v>
      </c>
      <c r="B14" s="46">
        <f>K14</f>
        <v>107</v>
      </c>
      <c r="C14" s="57">
        <f t="shared" si="2"/>
        <v>0.60377358490566035</v>
      </c>
      <c r="D14" s="18">
        <f t="shared" si="2"/>
        <v>0.11363636363636363</v>
      </c>
      <c r="E14" s="18">
        <f t="shared" si="2"/>
        <v>0.35526315789473684</v>
      </c>
      <c r="F14" s="14">
        <f t="shared" si="2"/>
        <v>0.2</v>
      </c>
      <c r="J14" s="6" t="s">
        <v>972</v>
      </c>
      <c r="K14" s="7">
        <v>107</v>
      </c>
      <c r="L14" s="7">
        <v>64</v>
      </c>
      <c r="M14" s="7">
        <v>10</v>
      </c>
      <c r="N14" s="7">
        <v>27</v>
      </c>
      <c r="O14" s="7">
        <v>6</v>
      </c>
    </row>
    <row r="15" spans="1:15" ht="14.5" thickBot="1" x14ac:dyDescent="0.35">
      <c r="A15" s="42" t="s">
        <v>973</v>
      </c>
      <c r="B15" s="43">
        <f>K15</f>
        <v>64</v>
      </c>
      <c r="C15" s="58">
        <f t="shared" si="2"/>
        <v>0.15094339622641509</v>
      </c>
      <c r="D15" s="19">
        <f t="shared" si="2"/>
        <v>0.125</v>
      </c>
      <c r="E15" s="19">
        <f t="shared" si="2"/>
        <v>0.25</v>
      </c>
      <c r="F15" s="13">
        <f t="shared" si="2"/>
        <v>0.6</v>
      </c>
      <c r="J15" s="6" t="s">
        <v>974</v>
      </c>
      <c r="K15" s="7">
        <v>64</v>
      </c>
      <c r="L15" s="7">
        <v>16</v>
      </c>
      <c r="M15" s="7">
        <v>11</v>
      </c>
      <c r="N15" s="7">
        <v>19</v>
      </c>
      <c r="O15" s="7">
        <v>18</v>
      </c>
    </row>
    <row r="16" spans="1:15" ht="14.5" x14ac:dyDescent="0.35">
      <c r="A16" s="75" t="s">
        <v>975</v>
      </c>
      <c r="B16" s="77">
        <f>SUM(B13:B15)</f>
        <v>300</v>
      </c>
      <c r="C16" s="59">
        <f>L16</f>
        <v>106</v>
      </c>
      <c r="D16" s="20">
        <f>M16</f>
        <v>88</v>
      </c>
      <c r="E16" s="20">
        <f>N16</f>
        <v>76</v>
      </c>
      <c r="F16" s="20">
        <f>O16</f>
        <v>30</v>
      </c>
      <c r="J16" s="3"/>
      <c r="K16" s="12">
        <f>SUM(K13:K15)</f>
        <v>300</v>
      </c>
      <c r="L16" s="12">
        <f>SUM(L13:L15)</f>
        <v>106</v>
      </c>
      <c r="M16" s="12">
        <f>SUM(M13:M15)</f>
        <v>88</v>
      </c>
      <c r="N16" s="12">
        <f>SUM(N13:N15)</f>
        <v>76</v>
      </c>
      <c r="O16" s="12">
        <f>SUM(O13:O15)</f>
        <v>30</v>
      </c>
    </row>
    <row r="17" spans="1:14" ht="14.5" thickBot="1" x14ac:dyDescent="0.35">
      <c r="A17" s="76"/>
      <c r="B17" s="78"/>
      <c r="C17" s="60">
        <f>SUM(C13:C15)</f>
        <v>1</v>
      </c>
      <c r="D17" s="22">
        <f>SUM(D13:D15)</f>
        <v>1</v>
      </c>
      <c r="E17" s="22">
        <f>SUM(E13:E15)</f>
        <v>1</v>
      </c>
      <c r="F17" s="22">
        <f>SUM(F13:F15)</f>
        <v>1</v>
      </c>
    </row>
    <row r="19" spans="1:14" ht="14.5" thickBot="1" x14ac:dyDescent="0.35"/>
    <row r="20" spans="1:14" ht="14.5" thickBot="1" x14ac:dyDescent="0.35">
      <c r="A20" s="52" t="s">
        <v>976</v>
      </c>
      <c r="C20" s="82" t="s">
        <v>977</v>
      </c>
      <c r="D20" s="83"/>
      <c r="E20" s="84"/>
    </row>
    <row r="21" spans="1:14" ht="16.5" thickTop="1" thickBot="1" x14ac:dyDescent="0.4">
      <c r="A21" s="53" t="s">
        <v>978</v>
      </c>
      <c r="B21" s="53" t="s">
        <v>979</v>
      </c>
      <c r="C21" s="53" t="s">
        <v>980</v>
      </c>
      <c r="D21" s="15" t="s">
        <v>981</v>
      </c>
      <c r="E21" s="15" t="s">
        <v>982</v>
      </c>
      <c r="J21" s="3"/>
      <c r="K21" s="11" t="s">
        <v>983</v>
      </c>
      <c r="L21" s="11" t="s">
        <v>984</v>
      </c>
      <c r="M21" s="11" t="s">
        <v>985</v>
      </c>
      <c r="N21" s="11" t="s">
        <v>986</v>
      </c>
    </row>
    <row r="22" spans="1:14" ht="14.5" thickTop="1" x14ac:dyDescent="0.3">
      <c r="A22" s="54" t="s">
        <v>987</v>
      </c>
      <c r="B22" s="55">
        <f>K22</f>
        <v>38</v>
      </c>
      <c r="C22" s="56">
        <f>L22/L$27</f>
        <v>0.39240506329113922</v>
      </c>
      <c r="D22" s="16">
        <f t="shared" ref="D22:E26" si="3">M22/M$27</f>
        <v>7.2992700729927005E-3</v>
      </c>
      <c r="E22" s="17">
        <f t="shared" si="3"/>
        <v>7.1428571428571425E-2</v>
      </c>
      <c r="J22" s="6" t="s">
        <v>988</v>
      </c>
      <c r="K22" s="7">
        <v>38</v>
      </c>
      <c r="L22" s="7">
        <v>31</v>
      </c>
      <c r="M22" s="7">
        <v>1</v>
      </c>
      <c r="N22" s="7">
        <v>6</v>
      </c>
    </row>
    <row r="23" spans="1:14" x14ac:dyDescent="0.3">
      <c r="A23" s="45" t="s">
        <v>989</v>
      </c>
      <c r="B23" s="46">
        <f>K23</f>
        <v>18</v>
      </c>
      <c r="C23" s="57">
        <f t="shared" ref="C23:C26" si="4">L23/L$27</f>
        <v>3.7974683544303799E-2</v>
      </c>
      <c r="D23" s="18">
        <f t="shared" si="3"/>
        <v>0.10948905109489052</v>
      </c>
      <c r="E23" s="14">
        <f t="shared" si="3"/>
        <v>0</v>
      </c>
      <c r="J23" s="6" t="s">
        <v>990</v>
      </c>
      <c r="K23" s="7">
        <v>18</v>
      </c>
      <c r="L23" s="7">
        <v>3</v>
      </c>
      <c r="M23" s="7">
        <v>15</v>
      </c>
      <c r="N23" s="7">
        <v>0</v>
      </c>
    </row>
    <row r="24" spans="1:14" x14ac:dyDescent="0.3">
      <c r="A24" s="42" t="s">
        <v>991</v>
      </c>
      <c r="B24" s="43">
        <f>K24</f>
        <v>160</v>
      </c>
      <c r="C24" s="58">
        <f t="shared" si="4"/>
        <v>0.32911392405063289</v>
      </c>
      <c r="D24" s="19">
        <f t="shared" si="3"/>
        <v>0.67153284671532842</v>
      </c>
      <c r="E24" s="13">
        <f t="shared" si="3"/>
        <v>0.5</v>
      </c>
      <c r="J24" s="6" t="s">
        <v>992</v>
      </c>
      <c r="K24" s="7">
        <v>160</v>
      </c>
      <c r="L24" s="7">
        <v>26</v>
      </c>
      <c r="M24" s="7">
        <v>92</v>
      </c>
      <c r="N24" s="7">
        <v>42</v>
      </c>
    </row>
    <row r="25" spans="1:14" x14ac:dyDescent="0.3">
      <c r="A25" s="45" t="s">
        <v>993</v>
      </c>
      <c r="B25" s="46">
        <f>K25</f>
        <v>46</v>
      </c>
      <c r="C25" s="57">
        <f t="shared" si="4"/>
        <v>0.15189873417721519</v>
      </c>
      <c r="D25" s="18">
        <f t="shared" si="3"/>
        <v>0.16058394160583941</v>
      </c>
      <c r="E25" s="14">
        <f t="shared" si="3"/>
        <v>0.14285714285714285</v>
      </c>
      <c r="J25" s="6" t="s">
        <v>994</v>
      </c>
      <c r="K25" s="7">
        <v>46</v>
      </c>
      <c r="L25" s="7">
        <v>12</v>
      </c>
      <c r="M25" s="7">
        <v>22</v>
      </c>
      <c r="N25" s="7">
        <v>12</v>
      </c>
    </row>
    <row r="26" spans="1:14" ht="14.5" thickBot="1" x14ac:dyDescent="0.35">
      <c r="A26" s="42" t="s">
        <v>995</v>
      </c>
      <c r="B26" s="43">
        <f>K26</f>
        <v>38</v>
      </c>
      <c r="C26" s="58">
        <f t="shared" si="4"/>
        <v>8.8607594936708861E-2</v>
      </c>
      <c r="D26" s="19">
        <f t="shared" si="3"/>
        <v>5.1094890510948905E-2</v>
      </c>
      <c r="E26" s="13">
        <f t="shared" si="3"/>
        <v>0.2857142857142857</v>
      </c>
      <c r="J26" s="6" t="s">
        <v>996</v>
      </c>
      <c r="K26" s="7">
        <v>38</v>
      </c>
      <c r="L26" s="7">
        <v>7</v>
      </c>
      <c r="M26" s="7">
        <v>7</v>
      </c>
      <c r="N26" s="7">
        <v>24</v>
      </c>
    </row>
    <row r="27" spans="1:14" ht="14.5" x14ac:dyDescent="0.35">
      <c r="A27" s="75" t="s">
        <v>997</v>
      </c>
      <c r="B27" s="77">
        <f>SUM(B22:B26)</f>
        <v>300</v>
      </c>
      <c r="C27" s="59">
        <f>L27</f>
        <v>79</v>
      </c>
      <c r="D27" s="20">
        <f>M27</f>
        <v>137</v>
      </c>
      <c r="E27" s="20">
        <f>N27</f>
        <v>84</v>
      </c>
      <c r="J27" s="3"/>
      <c r="K27" s="12">
        <f>SUM(K22:K26)</f>
        <v>300</v>
      </c>
      <c r="L27" s="12">
        <f>SUM(L22:L26)</f>
        <v>79</v>
      </c>
      <c r="M27" s="12">
        <f>SUM(M22:M26)</f>
        <v>137</v>
      </c>
      <c r="N27" s="12">
        <f>SUM(N22:N26)</f>
        <v>84</v>
      </c>
    </row>
    <row r="28" spans="1:14" ht="14.5" thickBot="1" x14ac:dyDescent="0.35">
      <c r="A28" s="76"/>
      <c r="B28" s="78"/>
      <c r="C28" s="60">
        <f>SUM(C22:C26)</f>
        <v>1</v>
      </c>
      <c r="D28" s="22">
        <f>SUM(D22:D26)</f>
        <v>1</v>
      </c>
      <c r="E28" s="22">
        <f>SUM(E22:E26)</f>
        <v>0.99999999999999989</v>
      </c>
    </row>
    <row r="31" spans="1:14" ht="14.5" thickBot="1" x14ac:dyDescent="0.35"/>
    <row r="32" spans="1:14" ht="14.5" thickBot="1" x14ac:dyDescent="0.35">
      <c r="A32" s="52" t="s">
        <v>998</v>
      </c>
      <c r="C32" s="82" t="s">
        <v>999</v>
      </c>
      <c r="D32" s="83"/>
      <c r="E32" s="84"/>
    </row>
    <row r="33" spans="1:14" ht="16.5" thickTop="1" thickBot="1" x14ac:dyDescent="0.4">
      <c r="A33" s="53" t="s">
        <v>1000</v>
      </c>
      <c r="B33" s="53" t="s">
        <v>1001</v>
      </c>
      <c r="C33" s="53" t="s">
        <v>1002</v>
      </c>
      <c r="D33" s="15" t="s">
        <v>1003</v>
      </c>
      <c r="E33" s="15" t="s">
        <v>1004</v>
      </c>
      <c r="J33" s="3"/>
      <c r="K33" s="11" t="s">
        <v>1005</v>
      </c>
      <c r="L33" s="11" t="s">
        <v>1006</v>
      </c>
      <c r="M33" s="11" t="s">
        <v>1007</v>
      </c>
      <c r="N33" s="11" t="s">
        <v>1008</v>
      </c>
    </row>
    <row r="34" spans="1:14" ht="14.5" thickTop="1" x14ac:dyDescent="0.3">
      <c r="A34" s="54" t="s">
        <v>1009</v>
      </c>
      <c r="B34" s="55">
        <f>K34</f>
        <v>129</v>
      </c>
      <c r="C34" s="56">
        <f>L34/L$37</f>
        <v>0.79746835443037978</v>
      </c>
      <c r="D34" s="16">
        <f t="shared" ref="D34:E36" si="5">M34/M$37</f>
        <v>0.25547445255474455</v>
      </c>
      <c r="E34" s="17">
        <f t="shared" si="5"/>
        <v>0.36904761904761907</v>
      </c>
      <c r="J34" s="6" t="s">
        <v>1010</v>
      </c>
      <c r="K34" s="7">
        <v>129</v>
      </c>
      <c r="L34" s="7">
        <v>63</v>
      </c>
      <c r="M34" s="7">
        <v>35</v>
      </c>
      <c r="N34" s="7">
        <v>31</v>
      </c>
    </row>
    <row r="35" spans="1:14" x14ac:dyDescent="0.3">
      <c r="A35" s="45" t="s">
        <v>1011</v>
      </c>
      <c r="B35" s="46">
        <f>K35</f>
        <v>107</v>
      </c>
      <c r="C35" s="57">
        <f t="shared" ref="C35:C36" si="6">L35/L$37</f>
        <v>0.10126582278481013</v>
      </c>
      <c r="D35" s="18">
        <f t="shared" si="5"/>
        <v>0.59854014598540151</v>
      </c>
      <c r="E35" s="14">
        <f t="shared" si="5"/>
        <v>0.20238095238095238</v>
      </c>
      <c r="J35" s="6" t="s">
        <v>1012</v>
      </c>
      <c r="K35" s="7">
        <v>107</v>
      </c>
      <c r="L35" s="7">
        <v>8</v>
      </c>
      <c r="M35" s="7">
        <v>82</v>
      </c>
      <c r="N35" s="7">
        <v>17</v>
      </c>
    </row>
    <row r="36" spans="1:14" ht="14.5" thickBot="1" x14ac:dyDescent="0.35">
      <c r="A36" s="42" t="s">
        <v>1013</v>
      </c>
      <c r="B36" s="43">
        <f>K36</f>
        <v>64</v>
      </c>
      <c r="C36" s="58">
        <f t="shared" si="6"/>
        <v>0.10126582278481013</v>
      </c>
      <c r="D36" s="19">
        <f t="shared" si="5"/>
        <v>0.145985401459854</v>
      </c>
      <c r="E36" s="13">
        <f t="shared" si="5"/>
        <v>0.42857142857142855</v>
      </c>
      <c r="J36" s="6" t="s">
        <v>1014</v>
      </c>
      <c r="K36" s="7">
        <v>64</v>
      </c>
      <c r="L36" s="7">
        <v>8</v>
      </c>
      <c r="M36" s="7">
        <v>20</v>
      </c>
      <c r="N36" s="7">
        <v>36</v>
      </c>
    </row>
    <row r="37" spans="1:14" ht="14.5" x14ac:dyDescent="0.35">
      <c r="A37" s="75" t="s">
        <v>1015</v>
      </c>
      <c r="B37" s="77">
        <f>SUM(B34:B36)</f>
        <v>300</v>
      </c>
      <c r="C37" s="59">
        <f>L37</f>
        <v>79</v>
      </c>
      <c r="D37" s="20">
        <f>M37</f>
        <v>137</v>
      </c>
      <c r="E37" s="20">
        <f>N37</f>
        <v>84</v>
      </c>
      <c r="J37" s="3"/>
      <c r="K37" s="12">
        <f>SUM(K34:K36)</f>
        <v>300</v>
      </c>
      <c r="L37" s="12">
        <f>SUM(L34:L36)</f>
        <v>79</v>
      </c>
      <c r="M37" s="12">
        <f>SUM(M34:M36)</f>
        <v>137</v>
      </c>
      <c r="N37" s="12">
        <f>SUM(N34:N36)</f>
        <v>84</v>
      </c>
    </row>
    <row r="38" spans="1:14" ht="14.5" thickBot="1" x14ac:dyDescent="0.35">
      <c r="A38" s="76"/>
      <c r="B38" s="78"/>
      <c r="C38" s="60">
        <f>SUM(C34:C36)</f>
        <v>1</v>
      </c>
      <c r="D38" s="22">
        <f>SUM(D34:D36)</f>
        <v>1</v>
      </c>
      <c r="E38" s="22">
        <f>SUM(E34:E36)</f>
        <v>1</v>
      </c>
    </row>
    <row r="41" spans="1:14" ht="14.5" thickBot="1" x14ac:dyDescent="0.35"/>
    <row r="42" spans="1:14" ht="28.5" thickBot="1" x14ac:dyDescent="0.35">
      <c r="A42" s="52" t="s">
        <v>1016</v>
      </c>
      <c r="C42" s="82" t="s">
        <v>1017</v>
      </c>
      <c r="D42" s="83"/>
      <c r="E42" s="84"/>
    </row>
    <row r="43" spans="1:14" ht="16.5" thickTop="1" thickBot="1" x14ac:dyDescent="0.4">
      <c r="A43" s="53" t="s">
        <v>1018</v>
      </c>
      <c r="B43" s="53" t="s">
        <v>1019</v>
      </c>
      <c r="C43" s="53" t="s">
        <v>1020</v>
      </c>
      <c r="D43" s="15" t="s">
        <v>1021</v>
      </c>
      <c r="E43" s="15" t="s">
        <v>1022</v>
      </c>
      <c r="J43" s="3"/>
      <c r="K43" s="11" t="s">
        <v>1023</v>
      </c>
      <c r="L43" s="11" t="s">
        <v>1024</v>
      </c>
      <c r="M43" s="11" t="s">
        <v>1025</v>
      </c>
      <c r="N43" s="11" t="s">
        <v>1026</v>
      </c>
    </row>
    <row r="44" spans="1:14" ht="28.5" thickTop="1" x14ac:dyDescent="0.3">
      <c r="A44" s="54" t="s">
        <v>1027</v>
      </c>
      <c r="B44" s="55">
        <f>K44</f>
        <v>155</v>
      </c>
      <c r="C44" s="56">
        <f>L44/L$48</f>
        <v>0.67555555555555558</v>
      </c>
      <c r="D44" s="16">
        <f t="shared" ref="D44:E47" si="7">M44/M$48</f>
        <v>2.8985507246376812E-2</v>
      </c>
      <c r="E44" s="17">
        <f t="shared" si="7"/>
        <v>0.16666666666666666</v>
      </c>
      <c r="J44" s="6" t="s">
        <v>1028</v>
      </c>
      <c r="K44" s="7">
        <v>155</v>
      </c>
      <c r="L44" s="7">
        <v>152</v>
      </c>
      <c r="M44" s="7">
        <v>2</v>
      </c>
      <c r="N44" s="7">
        <v>1</v>
      </c>
    </row>
    <row r="45" spans="1:14" ht="28" x14ac:dyDescent="0.3">
      <c r="A45" s="45" t="s">
        <v>1029</v>
      </c>
      <c r="B45" s="46">
        <f>K45</f>
        <v>85</v>
      </c>
      <c r="C45" s="57">
        <f t="shared" ref="C45:C47" si="8">L45/L$48</f>
        <v>0.17777777777777778</v>
      </c>
      <c r="D45" s="18">
        <f t="shared" si="7"/>
        <v>0.60869565217391308</v>
      </c>
      <c r="E45" s="14">
        <f t="shared" si="7"/>
        <v>0.5</v>
      </c>
      <c r="J45" s="6" t="s">
        <v>1030</v>
      </c>
      <c r="K45" s="7">
        <v>85</v>
      </c>
      <c r="L45" s="7">
        <v>40</v>
      </c>
      <c r="M45" s="7">
        <v>42</v>
      </c>
      <c r="N45" s="7">
        <v>3</v>
      </c>
    </row>
    <row r="46" spans="1:14" ht="28" x14ac:dyDescent="0.3">
      <c r="A46" s="42" t="s">
        <v>1031</v>
      </c>
      <c r="B46" s="43">
        <f>K46</f>
        <v>47</v>
      </c>
      <c r="C46" s="58">
        <f t="shared" si="8"/>
        <v>0.12888888888888889</v>
      </c>
      <c r="D46" s="19">
        <f t="shared" si="7"/>
        <v>0.24637681159420291</v>
      </c>
      <c r="E46" s="13">
        <f t="shared" si="7"/>
        <v>0.16666666666666666</v>
      </c>
      <c r="J46" s="6" t="s">
        <v>1032</v>
      </c>
      <c r="K46" s="7">
        <v>47</v>
      </c>
      <c r="L46" s="7">
        <v>29</v>
      </c>
      <c r="M46" s="7">
        <v>17</v>
      </c>
      <c r="N46" s="7">
        <v>1</v>
      </c>
    </row>
    <row r="47" spans="1:14" ht="14.5" thickBot="1" x14ac:dyDescent="0.35">
      <c r="A47" s="45" t="s">
        <v>1033</v>
      </c>
      <c r="B47" s="46">
        <f>K47</f>
        <v>13</v>
      </c>
      <c r="C47" s="57">
        <f t="shared" si="8"/>
        <v>1.7777777777777778E-2</v>
      </c>
      <c r="D47" s="18">
        <f t="shared" si="7"/>
        <v>0.11594202898550725</v>
      </c>
      <c r="E47" s="14">
        <f t="shared" si="7"/>
        <v>0.16666666666666666</v>
      </c>
      <c r="J47" s="6" t="s">
        <v>1034</v>
      </c>
      <c r="K47" s="7">
        <v>13</v>
      </c>
      <c r="L47" s="7">
        <v>4</v>
      </c>
      <c r="M47" s="7">
        <v>8</v>
      </c>
      <c r="N47" s="7">
        <v>1</v>
      </c>
    </row>
    <row r="48" spans="1:14" ht="14.5" x14ac:dyDescent="0.35">
      <c r="A48" s="75" t="s">
        <v>1035</v>
      </c>
      <c r="B48" s="77">
        <f>SUM(B44:B47)</f>
        <v>300</v>
      </c>
      <c r="C48" s="59">
        <f>L48</f>
        <v>225</v>
      </c>
      <c r="D48" s="20">
        <f>M48</f>
        <v>69</v>
      </c>
      <c r="E48" s="20">
        <f>N48</f>
        <v>6</v>
      </c>
      <c r="J48" s="3"/>
      <c r="K48" s="12">
        <f>SUM(K44:K47)</f>
        <v>300</v>
      </c>
      <c r="L48" s="12">
        <f>SUM(L44:L47)</f>
        <v>225</v>
      </c>
      <c r="M48" s="12">
        <f>SUM(M44:M47)</f>
        <v>69</v>
      </c>
      <c r="N48" s="12">
        <f>SUM(N44:N47)</f>
        <v>6</v>
      </c>
    </row>
    <row r="49" spans="1:14" ht="14.5" thickBot="1" x14ac:dyDescent="0.35">
      <c r="A49" s="76"/>
      <c r="B49" s="78"/>
      <c r="C49" s="60">
        <f>SUM(C44:C47)</f>
        <v>1</v>
      </c>
      <c r="D49" s="22">
        <f>SUM(D44:D47)</f>
        <v>1</v>
      </c>
      <c r="E49" s="22">
        <f>SUM(E44:E47)</f>
        <v>0.99999999999999989</v>
      </c>
    </row>
    <row r="51" spans="1:14" ht="14.5" thickBot="1" x14ac:dyDescent="0.35"/>
    <row r="52" spans="1:14" ht="28.5" thickBot="1" x14ac:dyDescent="0.35">
      <c r="A52" s="52" t="s">
        <v>1036</v>
      </c>
      <c r="C52" s="82" t="s">
        <v>1037</v>
      </c>
      <c r="D52" s="83"/>
      <c r="E52" s="84"/>
    </row>
    <row r="53" spans="1:14" ht="16.5" thickTop="1" thickBot="1" x14ac:dyDescent="0.4">
      <c r="A53" s="53" t="s">
        <v>1038</v>
      </c>
      <c r="B53" s="53" t="s">
        <v>1039</v>
      </c>
      <c r="C53" s="53" t="s">
        <v>1040</v>
      </c>
      <c r="D53" s="15" t="s">
        <v>1041</v>
      </c>
      <c r="E53" s="15" t="s">
        <v>1042</v>
      </c>
      <c r="J53" s="3"/>
      <c r="K53" s="11" t="s">
        <v>1043</v>
      </c>
      <c r="L53" s="11" t="s">
        <v>1044</v>
      </c>
      <c r="M53" s="11" t="s">
        <v>1045</v>
      </c>
      <c r="N53" s="11" t="s">
        <v>1046</v>
      </c>
    </row>
    <row r="54" spans="1:14" ht="14.5" thickTop="1" x14ac:dyDescent="0.3">
      <c r="A54" s="54" t="s">
        <v>1047</v>
      </c>
      <c r="B54" s="55">
        <f>K54</f>
        <v>130</v>
      </c>
      <c r="C54" s="56">
        <f>L54/L$59</f>
        <v>0.61589403973509937</v>
      </c>
      <c r="D54" s="16">
        <f t="shared" ref="D54:E58" si="9">M54/M$59</f>
        <v>0.22307692307692309</v>
      </c>
      <c r="E54" s="17">
        <f t="shared" si="9"/>
        <v>0.42105263157894735</v>
      </c>
      <c r="J54" s="6" t="s">
        <v>1048</v>
      </c>
      <c r="K54" s="7">
        <v>130</v>
      </c>
      <c r="L54" s="7">
        <v>93</v>
      </c>
      <c r="M54" s="7">
        <v>29</v>
      </c>
      <c r="N54" s="7">
        <v>8</v>
      </c>
    </row>
    <row r="55" spans="1:14" x14ac:dyDescent="0.3">
      <c r="A55" s="45" t="s">
        <v>1049</v>
      </c>
      <c r="B55" s="46">
        <f>K55</f>
        <v>76</v>
      </c>
      <c r="C55" s="57">
        <f t="shared" ref="C55:C58" si="10">L55/L$59</f>
        <v>0.29801324503311261</v>
      </c>
      <c r="D55" s="18">
        <f t="shared" si="9"/>
        <v>0.2076923076923077</v>
      </c>
      <c r="E55" s="14">
        <f t="shared" si="9"/>
        <v>0.21052631578947367</v>
      </c>
      <c r="J55" s="6" t="s">
        <v>1050</v>
      </c>
      <c r="K55" s="7">
        <v>76</v>
      </c>
      <c r="L55" s="7">
        <v>45</v>
      </c>
      <c r="M55" s="7">
        <v>27</v>
      </c>
      <c r="N55" s="7">
        <v>4</v>
      </c>
    </row>
    <row r="56" spans="1:14" x14ac:dyDescent="0.3">
      <c r="A56" s="42" t="s">
        <v>1051</v>
      </c>
      <c r="B56" s="43">
        <f>K56</f>
        <v>52</v>
      </c>
      <c r="C56" s="58">
        <f t="shared" si="10"/>
        <v>1.9867549668874173E-2</v>
      </c>
      <c r="D56" s="19">
        <f t="shared" si="9"/>
        <v>0.36153846153846153</v>
      </c>
      <c r="E56" s="13">
        <f t="shared" si="9"/>
        <v>0.10526315789473684</v>
      </c>
      <c r="J56" s="6" t="s">
        <v>1052</v>
      </c>
      <c r="K56" s="7">
        <v>52</v>
      </c>
      <c r="L56" s="7">
        <v>3</v>
      </c>
      <c r="M56" s="7">
        <v>47</v>
      </c>
      <c r="N56" s="7">
        <v>2</v>
      </c>
    </row>
    <row r="57" spans="1:14" x14ac:dyDescent="0.3">
      <c r="A57" s="45" t="s">
        <v>1053</v>
      </c>
      <c r="B57" s="46">
        <f>K57</f>
        <v>8</v>
      </c>
      <c r="C57" s="57">
        <f t="shared" si="10"/>
        <v>6.6225165562913907E-3</v>
      </c>
      <c r="D57" s="18">
        <f t="shared" si="9"/>
        <v>3.8461538461538464E-2</v>
      </c>
      <c r="E57" s="14">
        <f t="shared" si="9"/>
        <v>0.10526315789473684</v>
      </c>
      <c r="J57" s="6" t="s">
        <v>1054</v>
      </c>
      <c r="K57" s="7">
        <v>8</v>
      </c>
      <c r="L57" s="7">
        <v>1</v>
      </c>
      <c r="M57" s="7">
        <v>5</v>
      </c>
      <c r="N57" s="7">
        <v>2</v>
      </c>
    </row>
    <row r="58" spans="1:14" ht="14.5" thickBot="1" x14ac:dyDescent="0.35">
      <c r="A58" s="42" t="s">
        <v>1055</v>
      </c>
      <c r="B58" s="43">
        <f>K58</f>
        <v>34</v>
      </c>
      <c r="C58" s="58">
        <f t="shared" si="10"/>
        <v>5.9602649006622516E-2</v>
      </c>
      <c r="D58" s="19">
        <f t="shared" si="9"/>
        <v>0.16923076923076924</v>
      </c>
      <c r="E58" s="13">
        <f t="shared" si="9"/>
        <v>0.15789473684210525</v>
      </c>
      <c r="J58" s="6" t="s">
        <v>1056</v>
      </c>
      <c r="K58" s="7">
        <v>34</v>
      </c>
      <c r="L58" s="7">
        <v>9</v>
      </c>
      <c r="M58" s="7">
        <v>22</v>
      </c>
      <c r="N58" s="7">
        <v>3</v>
      </c>
    </row>
    <row r="59" spans="1:14" ht="14.5" x14ac:dyDescent="0.35">
      <c r="A59" s="75" t="s">
        <v>1057</v>
      </c>
      <c r="B59" s="77">
        <f>SUM(B54:B58)</f>
        <v>300</v>
      </c>
      <c r="C59" s="59">
        <f>L59</f>
        <v>151</v>
      </c>
      <c r="D59" s="20">
        <f>M59</f>
        <v>130</v>
      </c>
      <c r="E59" s="20">
        <f>N59</f>
        <v>19</v>
      </c>
      <c r="J59" s="3"/>
      <c r="K59" s="12">
        <f>SUM(K54:K58)</f>
        <v>300</v>
      </c>
      <c r="L59" s="12">
        <f>SUM(L54:L58)</f>
        <v>151</v>
      </c>
      <c r="M59" s="12">
        <f>SUM(M54:M58)</f>
        <v>130</v>
      </c>
      <c r="N59" s="12">
        <f>SUM(N54:N58)</f>
        <v>19</v>
      </c>
    </row>
    <row r="60" spans="1:14" ht="14.5" thickBot="1" x14ac:dyDescent="0.35">
      <c r="A60" s="76"/>
      <c r="B60" s="78"/>
      <c r="C60" s="60">
        <f>SUM(C54:C58)</f>
        <v>1</v>
      </c>
      <c r="D60" s="22">
        <f>SUM(D54:D58)</f>
        <v>1</v>
      </c>
      <c r="E60" s="22">
        <f>SUM(E54:E58)</f>
        <v>1</v>
      </c>
    </row>
    <row r="62" spans="1:14" ht="14.5" thickBot="1" x14ac:dyDescent="0.35"/>
    <row r="63" spans="1:14" ht="14.5" thickBot="1" x14ac:dyDescent="0.35">
      <c r="A63" s="52" t="s">
        <v>1058</v>
      </c>
      <c r="C63" s="79" t="s">
        <v>1059</v>
      </c>
      <c r="D63" s="80"/>
      <c r="E63" s="81"/>
    </row>
    <row r="64" spans="1:14" ht="16.5" thickTop="1" thickBot="1" x14ac:dyDescent="0.4">
      <c r="A64" s="53" t="s">
        <v>1060</v>
      </c>
      <c r="B64" s="53" t="s">
        <v>1061</v>
      </c>
      <c r="C64" s="61" t="s">
        <v>1062</v>
      </c>
      <c r="D64" s="35" t="s">
        <v>1063</v>
      </c>
      <c r="E64" s="35" t="s">
        <v>1064</v>
      </c>
      <c r="J64" s="3"/>
      <c r="K64" s="11" t="s">
        <v>1065</v>
      </c>
      <c r="L64" s="11" t="s">
        <v>1066</v>
      </c>
      <c r="M64" s="11" t="s">
        <v>1067</v>
      </c>
      <c r="N64" s="11" t="s">
        <v>1068</v>
      </c>
    </row>
    <row r="65" spans="1:14" ht="14.5" thickTop="1" x14ac:dyDescent="0.3">
      <c r="A65" s="54" t="s">
        <v>1069</v>
      </c>
      <c r="B65" s="55">
        <f>K65</f>
        <v>107</v>
      </c>
      <c r="C65" s="56">
        <f>L65/L$68</f>
        <v>0.17204301075268819</v>
      </c>
      <c r="D65" s="16">
        <f t="shared" ref="D65:E67" si="11">M65/M$68</f>
        <v>0.47368421052631576</v>
      </c>
      <c r="E65" s="17">
        <f t="shared" si="11"/>
        <v>0.27777777777777779</v>
      </c>
      <c r="J65" s="6" t="s">
        <v>1070</v>
      </c>
      <c r="K65" s="7">
        <v>107</v>
      </c>
      <c r="L65" s="7">
        <v>16</v>
      </c>
      <c r="M65" s="7">
        <v>81</v>
      </c>
      <c r="N65" s="7">
        <v>10</v>
      </c>
    </row>
    <row r="66" spans="1:14" x14ac:dyDescent="0.3">
      <c r="A66" s="45" t="s">
        <v>1071</v>
      </c>
      <c r="B66" s="46">
        <f>K66</f>
        <v>129</v>
      </c>
      <c r="C66" s="57">
        <f>L66/L$68</f>
        <v>0.70967741935483875</v>
      </c>
      <c r="D66" s="18">
        <f t="shared" si="11"/>
        <v>0.30409356725146197</v>
      </c>
      <c r="E66" s="14">
        <f t="shared" si="11"/>
        <v>0.30555555555555558</v>
      </c>
      <c r="J66" s="6" t="s">
        <v>1072</v>
      </c>
      <c r="K66" s="7">
        <v>129</v>
      </c>
      <c r="L66" s="7">
        <v>66</v>
      </c>
      <c r="M66" s="7">
        <v>52</v>
      </c>
      <c r="N66" s="7">
        <v>11</v>
      </c>
    </row>
    <row r="67" spans="1:14" ht="14.5" thickBot="1" x14ac:dyDescent="0.35">
      <c r="A67" s="42" t="s">
        <v>1073</v>
      </c>
      <c r="B67" s="43">
        <f>K67</f>
        <v>64</v>
      </c>
      <c r="C67" s="58">
        <f>L67/L$68</f>
        <v>0.11827956989247312</v>
      </c>
      <c r="D67" s="19">
        <f t="shared" si="11"/>
        <v>0.22222222222222221</v>
      </c>
      <c r="E67" s="13">
        <f t="shared" si="11"/>
        <v>0.41666666666666669</v>
      </c>
      <c r="J67" s="6" t="s">
        <v>1074</v>
      </c>
      <c r="K67" s="7">
        <v>64</v>
      </c>
      <c r="L67" s="7">
        <v>11</v>
      </c>
      <c r="M67" s="7">
        <v>38</v>
      </c>
      <c r="N67" s="7">
        <v>15</v>
      </c>
    </row>
    <row r="68" spans="1:14" ht="14.5" x14ac:dyDescent="0.35">
      <c r="A68" s="75" t="s">
        <v>1075</v>
      </c>
      <c r="B68" s="77">
        <f>SUM(B66:B67)</f>
        <v>193</v>
      </c>
      <c r="C68" s="59">
        <f>L68</f>
        <v>93</v>
      </c>
      <c r="D68" s="20">
        <f>M68</f>
        <v>171</v>
      </c>
      <c r="E68" s="20">
        <f>N68</f>
        <v>36</v>
      </c>
      <c r="J68" s="3"/>
      <c r="K68" s="12">
        <f>SUM(K65:K67)</f>
        <v>300</v>
      </c>
      <c r="L68" s="12">
        <f t="shared" ref="L68:N68" si="12">SUM(L65:L67)</f>
        <v>93</v>
      </c>
      <c r="M68" s="12">
        <f t="shared" si="12"/>
        <v>171</v>
      </c>
      <c r="N68" s="12">
        <f t="shared" si="12"/>
        <v>36</v>
      </c>
    </row>
    <row r="69" spans="1:14" ht="14.5" thickBot="1" x14ac:dyDescent="0.35">
      <c r="A69" s="76"/>
      <c r="B69" s="78"/>
      <c r="C69" s="60">
        <f>SUM(C65:C67)</f>
        <v>1</v>
      </c>
      <c r="D69" s="22">
        <f t="shared" ref="D69:E69" si="13">SUM(D65:D67)</f>
        <v>0.99999999999999989</v>
      </c>
      <c r="E69" s="22">
        <f t="shared" si="13"/>
        <v>1</v>
      </c>
    </row>
  </sheetData>
  <mergeCells count="21">
    <mergeCell ref="C2:F2"/>
    <mergeCell ref="A7:A8"/>
    <mergeCell ref="B7:B8"/>
    <mergeCell ref="C11:F11"/>
    <mergeCell ref="A16:A17"/>
    <mergeCell ref="B16:B17"/>
    <mergeCell ref="C20:E20"/>
    <mergeCell ref="A27:A28"/>
    <mergeCell ref="B27:B28"/>
    <mergeCell ref="C32:E32"/>
    <mergeCell ref="A37:A38"/>
    <mergeCell ref="B37:B38"/>
    <mergeCell ref="C63:E63"/>
    <mergeCell ref="A68:A69"/>
    <mergeCell ref="B68:B69"/>
    <mergeCell ref="C42:E42"/>
    <mergeCell ref="A48:A49"/>
    <mergeCell ref="B48:B49"/>
    <mergeCell ref="C52:E52"/>
    <mergeCell ref="A59:A60"/>
    <mergeCell ref="B59:B60"/>
  </mergeCells>
  <conditionalFormatting sqref="C22:E26">
    <cfRule type="cellIs" dxfId="6" priority="5" operator="greaterThan">
      <formula>1</formula>
    </cfRule>
  </conditionalFormatting>
  <conditionalFormatting sqref="C34:E36">
    <cfRule type="cellIs" dxfId="5" priority="4" operator="greaterThan">
      <formula>1</formula>
    </cfRule>
  </conditionalFormatting>
  <conditionalFormatting sqref="C44:E47">
    <cfRule type="cellIs" dxfId="4" priority="3" operator="greaterThan">
      <formula>1</formula>
    </cfRule>
  </conditionalFormatting>
  <conditionalFormatting sqref="C54:E58">
    <cfRule type="cellIs" dxfId="3" priority="2" operator="greaterThan">
      <formula>1</formula>
    </cfRule>
  </conditionalFormatting>
  <conditionalFormatting sqref="C65:E67">
    <cfRule type="cellIs" dxfId="2" priority="1" operator="greaterThan">
      <formula>1</formula>
    </cfRule>
  </conditionalFormatting>
  <conditionalFormatting sqref="C4:F6">
    <cfRule type="cellIs" dxfId="1" priority="7" operator="greaterThan">
      <formula>1</formula>
    </cfRule>
  </conditionalFormatting>
  <conditionalFormatting sqref="C13:F15">
    <cfRule type="cellIs" dxfId="0" priority="6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Q244"/>
  <sheetViews>
    <sheetView workbookViewId="0">
      <selection sqref="A1:G1048576"/>
    </sheetView>
  </sheetViews>
  <sheetFormatPr defaultRowHeight="14" x14ac:dyDescent="0.3"/>
  <cols>
    <col min="1" max="1" width="47.4140625" style="62" customWidth="1"/>
    <col min="2" max="2" width="9" style="37" bestFit="1" customWidth="1"/>
    <col min="3" max="3" width="6.33203125" style="37" bestFit="1" customWidth="1"/>
    <col min="4" max="6" width="6.33203125" bestFit="1" customWidth="1"/>
    <col min="7" max="7" width="5.58203125" bestFit="1" customWidth="1"/>
    <col min="8" max="10" width="12" hidden="1" customWidth="1"/>
    <col min="11" max="11" width="28" hidden="1" customWidth="1"/>
    <col min="12" max="17" width="12" hidden="1" customWidth="1"/>
    <col min="18" max="60" width="12" customWidth="1"/>
  </cols>
  <sheetData>
    <row r="1" spans="1:17" ht="42.5" thickBot="1" x14ac:dyDescent="0.35">
      <c r="A1" s="52" t="s">
        <v>1076</v>
      </c>
    </row>
    <row r="2" spans="1:17" ht="16.5" thickTop="1" thickBot="1" x14ac:dyDescent="0.4">
      <c r="A2" s="53" t="s">
        <v>1077</v>
      </c>
      <c r="B2" s="53" t="s">
        <v>1078</v>
      </c>
      <c r="C2" s="53" t="s">
        <v>23</v>
      </c>
      <c r="D2" s="15" t="s">
        <v>24</v>
      </c>
      <c r="E2" s="15" t="s">
        <v>25</v>
      </c>
      <c r="F2" s="15" t="s">
        <v>26</v>
      </c>
      <c r="G2" s="15" t="s">
        <v>27</v>
      </c>
      <c r="K2" s="3"/>
      <c r="L2" s="4" t="s">
        <v>1079</v>
      </c>
      <c r="M2" s="4" t="s">
        <v>1080</v>
      </c>
      <c r="N2" s="4" t="s">
        <v>1081</v>
      </c>
      <c r="O2" s="4" t="s">
        <v>1082</v>
      </c>
      <c r="P2" s="4" t="s">
        <v>1083</v>
      </c>
      <c r="Q2" s="4" t="s">
        <v>1084</v>
      </c>
    </row>
    <row r="3" spans="1:17" ht="14.5" thickTop="1" x14ac:dyDescent="0.3">
      <c r="A3" s="54" t="s">
        <v>1085</v>
      </c>
      <c r="B3" s="55">
        <f>L3</f>
        <v>88</v>
      </c>
      <c r="C3" s="56">
        <f t="shared" ref="C3:G6" si="0">M3/M$7</f>
        <v>0.38333333333333336</v>
      </c>
      <c r="D3" s="16">
        <f t="shared" si="0"/>
        <v>0.18681318681318682</v>
      </c>
      <c r="E3" s="16">
        <f t="shared" si="0"/>
        <v>0.14285714285714285</v>
      </c>
      <c r="F3" s="16">
        <f t="shared" si="0"/>
        <v>0.34693877551020408</v>
      </c>
      <c r="G3" s="17">
        <f t="shared" si="0"/>
        <v>0.7</v>
      </c>
      <c r="K3" s="6" t="s">
        <v>1086</v>
      </c>
      <c r="L3" s="7">
        <v>88</v>
      </c>
      <c r="M3" s="7">
        <v>23</v>
      </c>
      <c r="N3" s="7">
        <v>17</v>
      </c>
      <c r="O3" s="7">
        <v>10</v>
      </c>
      <c r="P3" s="7">
        <v>17</v>
      </c>
      <c r="Q3" s="7">
        <v>21</v>
      </c>
    </row>
    <row r="4" spans="1:17" x14ac:dyDescent="0.3">
      <c r="A4" s="45" t="s">
        <v>1087</v>
      </c>
      <c r="B4" s="46">
        <f>L4</f>
        <v>106</v>
      </c>
      <c r="C4" s="57">
        <f t="shared" si="0"/>
        <v>0.25</v>
      </c>
      <c r="D4" s="18">
        <f t="shared" si="0"/>
        <v>0.38461538461538464</v>
      </c>
      <c r="E4" s="18">
        <f t="shared" si="0"/>
        <v>0.52857142857142858</v>
      </c>
      <c r="F4" s="18">
        <f t="shared" si="0"/>
        <v>0.32653061224489793</v>
      </c>
      <c r="G4" s="14">
        <f t="shared" si="0"/>
        <v>0.1</v>
      </c>
      <c r="K4" s="6" t="s">
        <v>1088</v>
      </c>
      <c r="L4" s="7">
        <v>106</v>
      </c>
      <c r="M4" s="7">
        <v>15</v>
      </c>
      <c r="N4" s="7">
        <v>35</v>
      </c>
      <c r="O4" s="7">
        <v>37</v>
      </c>
      <c r="P4" s="7">
        <v>16</v>
      </c>
      <c r="Q4" s="7">
        <v>3</v>
      </c>
    </row>
    <row r="5" spans="1:17" x14ac:dyDescent="0.3">
      <c r="A5" s="42" t="s">
        <v>1089</v>
      </c>
      <c r="B5" s="43">
        <f>L5</f>
        <v>76</v>
      </c>
      <c r="C5" s="58">
        <f t="shared" si="0"/>
        <v>0.26666666666666666</v>
      </c>
      <c r="D5" s="19">
        <f t="shared" si="0"/>
        <v>0.2967032967032967</v>
      </c>
      <c r="E5" s="19">
        <f t="shared" si="0"/>
        <v>0.25714285714285712</v>
      </c>
      <c r="F5" s="19">
        <f t="shared" si="0"/>
        <v>0.18367346938775511</v>
      </c>
      <c r="G5" s="13">
        <f t="shared" si="0"/>
        <v>0.2</v>
      </c>
      <c r="K5" s="6" t="s">
        <v>1090</v>
      </c>
      <c r="L5" s="7">
        <v>76</v>
      </c>
      <c r="M5" s="7">
        <v>16</v>
      </c>
      <c r="N5" s="7">
        <v>27</v>
      </c>
      <c r="O5" s="7">
        <v>18</v>
      </c>
      <c r="P5" s="7">
        <v>9</v>
      </c>
      <c r="Q5" s="7">
        <v>6</v>
      </c>
    </row>
    <row r="6" spans="1:17" ht="14.5" thickBot="1" x14ac:dyDescent="0.35">
      <c r="A6" s="45" t="s">
        <v>1091</v>
      </c>
      <c r="B6" s="46">
        <f>L6</f>
        <v>30</v>
      </c>
      <c r="C6" s="57">
        <f t="shared" si="0"/>
        <v>0.1</v>
      </c>
      <c r="D6" s="18">
        <f t="shared" si="0"/>
        <v>0.13186813186813187</v>
      </c>
      <c r="E6" s="18">
        <f t="shared" si="0"/>
        <v>7.1428571428571425E-2</v>
      </c>
      <c r="F6" s="18">
        <f t="shared" si="0"/>
        <v>0.14285714285714285</v>
      </c>
      <c r="G6" s="14">
        <f t="shared" si="0"/>
        <v>0</v>
      </c>
      <c r="K6" s="6" t="s">
        <v>1092</v>
      </c>
      <c r="L6" s="7">
        <v>30</v>
      </c>
      <c r="M6" s="7">
        <v>6</v>
      </c>
      <c r="N6" s="7">
        <v>12</v>
      </c>
      <c r="O6" s="7">
        <v>5</v>
      </c>
      <c r="P6" s="7">
        <v>7</v>
      </c>
      <c r="Q6" s="7">
        <v>0</v>
      </c>
    </row>
    <row r="7" spans="1:17" ht="14.5" x14ac:dyDescent="0.35">
      <c r="A7" s="75" t="s">
        <v>1093</v>
      </c>
      <c r="B7" s="77">
        <f>SUM(B3:B6)</f>
        <v>300</v>
      </c>
      <c r="C7" s="59">
        <f>M7</f>
        <v>60</v>
      </c>
      <c r="D7" s="20">
        <f>N7</f>
        <v>91</v>
      </c>
      <c r="E7" s="20">
        <f>O7</f>
        <v>70</v>
      </c>
      <c r="F7" s="20">
        <f>P7</f>
        <v>49</v>
      </c>
      <c r="G7" s="21">
        <f>Q7</f>
        <v>30</v>
      </c>
      <c r="K7" s="3"/>
      <c r="L7" s="9">
        <f t="shared" ref="L7:Q7" si="1">SUM(L3:L6)</f>
        <v>300</v>
      </c>
      <c r="M7" s="9">
        <f t="shared" si="1"/>
        <v>60</v>
      </c>
      <c r="N7" s="9">
        <f t="shared" si="1"/>
        <v>91</v>
      </c>
      <c r="O7" s="9">
        <f t="shared" si="1"/>
        <v>70</v>
      </c>
      <c r="P7" s="9">
        <f t="shared" si="1"/>
        <v>49</v>
      </c>
      <c r="Q7" s="9">
        <f t="shared" si="1"/>
        <v>30</v>
      </c>
    </row>
    <row r="8" spans="1:17" ht="14.5" thickBot="1" x14ac:dyDescent="0.35">
      <c r="A8" s="76"/>
      <c r="B8" s="78"/>
      <c r="C8" s="60">
        <f>SUM(C3:C6)</f>
        <v>0.99999999999999989</v>
      </c>
      <c r="D8" s="22">
        <f>SUM(D3:D6)</f>
        <v>1</v>
      </c>
      <c r="E8" s="22">
        <f>SUM(E3:E6)</f>
        <v>1</v>
      </c>
      <c r="F8" s="22">
        <f>SUM(F3:F6)</f>
        <v>1</v>
      </c>
      <c r="G8" s="23">
        <f>SUM(G3:G6)</f>
        <v>1</v>
      </c>
    </row>
    <row r="10" spans="1:17" ht="14.5" thickBot="1" x14ac:dyDescent="0.35"/>
    <row r="11" spans="1:17" ht="28.5" thickBot="1" x14ac:dyDescent="0.35">
      <c r="A11" s="52" t="s">
        <v>1094</v>
      </c>
    </row>
    <row r="12" spans="1:17" ht="16.5" thickTop="1" thickBot="1" x14ac:dyDescent="0.4">
      <c r="A12" s="53" t="s">
        <v>1095</v>
      </c>
      <c r="B12" s="53" t="s">
        <v>1096</v>
      </c>
      <c r="C12" s="53" t="s">
        <v>1097</v>
      </c>
      <c r="D12" s="15" t="s">
        <v>1098</v>
      </c>
      <c r="E12" s="15" t="s">
        <v>1099</v>
      </c>
      <c r="F12" s="15" t="s">
        <v>1100</v>
      </c>
      <c r="G12" s="15" t="s">
        <v>1101</v>
      </c>
      <c r="K12" s="3"/>
      <c r="L12" s="4" t="s">
        <v>1102</v>
      </c>
      <c r="M12" s="4" t="s">
        <v>1103</v>
      </c>
      <c r="N12" s="4" t="s">
        <v>1104</v>
      </c>
      <c r="O12" s="4" t="s">
        <v>1105</v>
      </c>
      <c r="P12" s="4" t="s">
        <v>1106</v>
      </c>
      <c r="Q12" s="4" t="s">
        <v>1107</v>
      </c>
    </row>
    <row r="13" spans="1:17" ht="14.5" thickTop="1" x14ac:dyDescent="0.3">
      <c r="A13" s="54" t="s">
        <v>1108</v>
      </c>
      <c r="B13" s="55">
        <f>L13</f>
        <v>130</v>
      </c>
      <c r="C13" s="56">
        <f t="shared" ref="C13:G17" si="2">M13/M$18</f>
        <v>0.48333333333333334</v>
      </c>
      <c r="D13" s="16">
        <f t="shared" si="2"/>
        <v>0.49450549450549453</v>
      </c>
      <c r="E13" s="16">
        <f t="shared" si="2"/>
        <v>0.51428571428571423</v>
      </c>
      <c r="F13" s="16">
        <f t="shared" si="2"/>
        <v>0.2857142857142857</v>
      </c>
      <c r="G13" s="17">
        <f t="shared" si="2"/>
        <v>0.2</v>
      </c>
      <c r="K13" s="6" t="s">
        <v>1109</v>
      </c>
      <c r="L13" s="7">
        <v>130</v>
      </c>
      <c r="M13" s="7">
        <v>29</v>
      </c>
      <c r="N13" s="7">
        <v>45</v>
      </c>
      <c r="O13" s="7">
        <v>36</v>
      </c>
      <c r="P13" s="7">
        <v>14</v>
      </c>
      <c r="Q13" s="7">
        <v>6</v>
      </c>
    </row>
    <row r="14" spans="1:17" x14ac:dyDescent="0.3">
      <c r="A14" s="45" t="s">
        <v>1110</v>
      </c>
      <c r="B14" s="46">
        <f>L14</f>
        <v>76</v>
      </c>
      <c r="C14" s="57">
        <f t="shared" si="2"/>
        <v>0.16666666666666666</v>
      </c>
      <c r="D14" s="18">
        <f t="shared" si="2"/>
        <v>0.21978021978021978</v>
      </c>
      <c r="E14" s="18">
        <f t="shared" si="2"/>
        <v>0.3</v>
      </c>
      <c r="F14" s="18">
        <f t="shared" si="2"/>
        <v>0.34693877551020408</v>
      </c>
      <c r="G14" s="14">
        <f t="shared" si="2"/>
        <v>0.26666666666666666</v>
      </c>
      <c r="K14" s="6" t="s">
        <v>1111</v>
      </c>
      <c r="L14" s="7">
        <v>76</v>
      </c>
      <c r="M14" s="7">
        <v>10</v>
      </c>
      <c r="N14" s="7">
        <v>20</v>
      </c>
      <c r="O14" s="7">
        <v>21</v>
      </c>
      <c r="P14" s="7">
        <v>17</v>
      </c>
      <c r="Q14" s="7">
        <v>8</v>
      </c>
    </row>
    <row r="15" spans="1:17" x14ac:dyDescent="0.3">
      <c r="A15" s="42" t="s">
        <v>1112</v>
      </c>
      <c r="B15" s="43">
        <f>L15</f>
        <v>52</v>
      </c>
      <c r="C15" s="58">
        <f t="shared" si="2"/>
        <v>0.21666666666666667</v>
      </c>
      <c r="D15" s="19">
        <f t="shared" si="2"/>
        <v>0.17582417582417584</v>
      </c>
      <c r="E15" s="19">
        <f t="shared" si="2"/>
        <v>0.1</v>
      </c>
      <c r="F15" s="19">
        <f t="shared" si="2"/>
        <v>0.22448979591836735</v>
      </c>
      <c r="G15" s="13">
        <f t="shared" si="2"/>
        <v>0.16666666666666666</v>
      </c>
      <c r="K15" s="6" t="s">
        <v>1113</v>
      </c>
      <c r="L15" s="7">
        <v>52</v>
      </c>
      <c r="M15" s="7">
        <v>13</v>
      </c>
      <c r="N15" s="7">
        <v>16</v>
      </c>
      <c r="O15" s="7">
        <v>7</v>
      </c>
      <c r="P15" s="7">
        <v>11</v>
      </c>
      <c r="Q15" s="7">
        <v>5</v>
      </c>
    </row>
    <row r="16" spans="1:17" x14ac:dyDescent="0.3">
      <c r="A16" s="45" t="s">
        <v>1114</v>
      </c>
      <c r="B16" s="46">
        <f>L16</f>
        <v>8</v>
      </c>
      <c r="C16" s="57">
        <f t="shared" si="2"/>
        <v>0</v>
      </c>
      <c r="D16" s="18">
        <f t="shared" si="2"/>
        <v>2.197802197802198E-2</v>
      </c>
      <c r="E16" s="18">
        <f t="shared" si="2"/>
        <v>1.4285714285714285E-2</v>
      </c>
      <c r="F16" s="18">
        <f t="shared" si="2"/>
        <v>2.0408163265306121E-2</v>
      </c>
      <c r="G16" s="14">
        <f t="shared" si="2"/>
        <v>0.13333333333333333</v>
      </c>
      <c r="K16" s="6" t="s">
        <v>1115</v>
      </c>
      <c r="L16" s="7">
        <v>8</v>
      </c>
      <c r="M16" s="7">
        <v>0</v>
      </c>
      <c r="N16" s="7">
        <v>2</v>
      </c>
      <c r="O16" s="7">
        <v>1</v>
      </c>
      <c r="P16" s="7">
        <v>1</v>
      </c>
      <c r="Q16" s="7">
        <v>4</v>
      </c>
    </row>
    <row r="17" spans="1:17" ht="14.5" thickBot="1" x14ac:dyDescent="0.35">
      <c r="A17" s="42" t="s">
        <v>1116</v>
      </c>
      <c r="B17" s="43">
        <f>L17</f>
        <v>34</v>
      </c>
      <c r="C17" s="58">
        <f t="shared" si="2"/>
        <v>0.13333333333333333</v>
      </c>
      <c r="D17" s="19">
        <f t="shared" si="2"/>
        <v>8.7912087912087919E-2</v>
      </c>
      <c r="E17" s="19">
        <f t="shared" si="2"/>
        <v>7.1428571428571425E-2</v>
      </c>
      <c r="F17" s="19">
        <f t="shared" si="2"/>
        <v>0.12244897959183673</v>
      </c>
      <c r="G17" s="13">
        <f t="shared" si="2"/>
        <v>0.23333333333333334</v>
      </c>
      <c r="K17" s="6" t="s">
        <v>1117</v>
      </c>
      <c r="L17" s="7">
        <v>34</v>
      </c>
      <c r="M17" s="7">
        <v>8</v>
      </c>
      <c r="N17" s="7">
        <v>8</v>
      </c>
      <c r="O17" s="7">
        <v>5</v>
      </c>
      <c r="P17" s="7">
        <v>6</v>
      </c>
      <c r="Q17" s="7">
        <v>7</v>
      </c>
    </row>
    <row r="18" spans="1:17" ht="14.5" x14ac:dyDescent="0.35">
      <c r="A18" s="75" t="s">
        <v>1118</v>
      </c>
      <c r="B18" s="77">
        <f>SUM(B13:B17)</f>
        <v>300</v>
      </c>
      <c r="C18" s="59">
        <f>M18</f>
        <v>60</v>
      </c>
      <c r="D18" s="20">
        <f>N18</f>
        <v>91</v>
      </c>
      <c r="E18" s="20">
        <f>O18</f>
        <v>70</v>
      </c>
      <c r="F18" s="20">
        <f>P18</f>
        <v>49</v>
      </c>
      <c r="G18" s="21">
        <f>Q18</f>
        <v>30</v>
      </c>
      <c r="K18" s="3"/>
      <c r="L18" s="9">
        <f t="shared" ref="L18:Q18" si="3">SUM(L13:L17)</f>
        <v>300</v>
      </c>
      <c r="M18" s="9">
        <f t="shared" si="3"/>
        <v>60</v>
      </c>
      <c r="N18" s="9">
        <f t="shared" si="3"/>
        <v>91</v>
      </c>
      <c r="O18" s="9">
        <f t="shared" si="3"/>
        <v>70</v>
      </c>
      <c r="P18" s="9">
        <f t="shared" si="3"/>
        <v>49</v>
      </c>
      <c r="Q18" s="9">
        <f t="shared" si="3"/>
        <v>30</v>
      </c>
    </row>
    <row r="19" spans="1:17" ht="14.5" thickBot="1" x14ac:dyDescent="0.35">
      <c r="A19" s="76"/>
      <c r="B19" s="78"/>
      <c r="C19" s="60">
        <f>SUM(C13:C17)</f>
        <v>1</v>
      </c>
      <c r="D19" s="22">
        <f>SUM(D13:D17)</f>
        <v>1</v>
      </c>
      <c r="E19" s="22">
        <f>SUM(E13:E17)</f>
        <v>0.99999999999999989</v>
      </c>
      <c r="F19" s="22">
        <f>SUM(F13:F17)</f>
        <v>1</v>
      </c>
      <c r="G19" s="23">
        <f>SUM(G13:G17)</f>
        <v>1</v>
      </c>
    </row>
    <row r="21" spans="1:17" ht="14.5" thickBot="1" x14ac:dyDescent="0.35"/>
    <row r="22" spans="1:17" ht="42.5" thickBot="1" x14ac:dyDescent="0.35">
      <c r="A22" s="52" t="s">
        <v>1119</v>
      </c>
    </row>
    <row r="23" spans="1:17" ht="16.5" thickTop="1" thickBot="1" x14ac:dyDescent="0.4">
      <c r="A23" s="53" t="s">
        <v>1120</v>
      </c>
      <c r="B23" s="53" t="s">
        <v>1121</v>
      </c>
      <c r="C23" s="53" t="s">
        <v>1122</v>
      </c>
      <c r="D23" s="15" t="s">
        <v>1123</v>
      </c>
      <c r="E23" s="15" t="s">
        <v>1124</v>
      </c>
      <c r="F23" s="15" t="s">
        <v>1125</v>
      </c>
      <c r="G23" s="15" t="s">
        <v>1126</v>
      </c>
      <c r="K23" s="3"/>
      <c r="L23" s="4" t="s">
        <v>1127</v>
      </c>
      <c r="M23" s="4" t="s">
        <v>1128</v>
      </c>
      <c r="N23" s="4" t="s">
        <v>1129</v>
      </c>
      <c r="O23" s="4" t="s">
        <v>1130</v>
      </c>
      <c r="P23" s="4" t="s">
        <v>1131</v>
      </c>
      <c r="Q23" s="4" t="s">
        <v>1132</v>
      </c>
    </row>
    <row r="24" spans="1:17" ht="28.5" thickTop="1" x14ac:dyDescent="0.3">
      <c r="A24" s="54" t="s">
        <v>1133</v>
      </c>
      <c r="B24" s="55">
        <f t="shared" ref="B24:B30" si="4">L24</f>
        <v>144</v>
      </c>
      <c r="C24" s="56">
        <f t="shared" ref="C24:G30" si="5">M24/M$31</f>
        <v>0.45</v>
      </c>
      <c r="D24" s="16">
        <f t="shared" si="5"/>
        <v>0.47252747252747251</v>
      </c>
      <c r="E24" s="16">
        <f t="shared" si="5"/>
        <v>0.45714285714285713</v>
      </c>
      <c r="F24" s="16">
        <f t="shared" si="5"/>
        <v>0.53061224489795922</v>
      </c>
      <c r="G24" s="17">
        <f t="shared" si="5"/>
        <v>0.53333333333333333</v>
      </c>
      <c r="K24" s="6" t="s">
        <v>1134</v>
      </c>
      <c r="L24" s="7">
        <v>144</v>
      </c>
      <c r="M24" s="7">
        <v>27</v>
      </c>
      <c r="N24" s="7">
        <v>43</v>
      </c>
      <c r="O24" s="7">
        <v>32</v>
      </c>
      <c r="P24" s="7">
        <v>26</v>
      </c>
      <c r="Q24" s="7">
        <v>16</v>
      </c>
    </row>
    <row r="25" spans="1:17" x14ac:dyDescent="0.3">
      <c r="A25" s="45" t="s">
        <v>1135</v>
      </c>
      <c r="B25" s="46">
        <f t="shared" si="4"/>
        <v>38</v>
      </c>
      <c r="C25" s="57">
        <f t="shared" si="5"/>
        <v>0.05</v>
      </c>
      <c r="D25" s="18">
        <f t="shared" si="5"/>
        <v>0.14285714285714285</v>
      </c>
      <c r="E25" s="18">
        <f t="shared" si="5"/>
        <v>0.2</v>
      </c>
      <c r="F25" s="18">
        <f t="shared" si="5"/>
        <v>8.1632653061224483E-2</v>
      </c>
      <c r="G25" s="14">
        <f t="shared" si="5"/>
        <v>0.13333333333333333</v>
      </c>
      <c r="K25" s="6" t="s">
        <v>1136</v>
      </c>
      <c r="L25" s="7">
        <v>38</v>
      </c>
      <c r="M25" s="7">
        <v>3</v>
      </c>
      <c r="N25" s="7">
        <v>13</v>
      </c>
      <c r="O25" s="7">
        <v>14</v>
      </c>
      <c r="P25" s="7">
        <v>4</v>
      </c>
      <c r="Q25" s="7">
        <v>4</v>
      </c>
    </row>
    <row r="26" spans="1:17" x14ac:dyDescent="0.3">
      <c r="A26" s="42" t="s">
        <v>1137</v>
      </c>
      <c r="B26" s="43">
        <f t="shared" si="4"/>
        <v>33</v>
      </c>
      <c r="C26" s="58">
        <f t="shared" si="5"/>
        <v>0.1</v>
      </c>
      <c r="D26" s="19">
        <f t="shared" si="5"/>
        <v>8.7912087912087919E-2</v>
      </c>
      <c r="E26" s="19">
        <f t="shared" si="5"/>
        <v>8.5714285714285715E-2</v>
      </c>
      <c r="F26" s="19">
        <f t="shared" si="5"/>
        <v>0.18367346938775511</v>
      </c>
      <c r="G26" s="13">
        <f t="shared" si="5"/>
        <v>0.13333333333333333</v>
      </c>
      <c r="K26" s="6" t="s">
        <v>1138</v>
      </c>
      <c r="L26" s="7">
        <v>33</v>
      </c>
      <c r="M26" s="7">
        <v>6</v>
      </c>
      <c r="N26" s="7">
        <v>8</v>
      </c>
      <c r="O26" s="7">
        <v>6</v>
      </c>
      <c r="P26" s="7">
        <v>9</v>
      </c>
      <c r="Q26" s="7">
        <v>4</v>
      </c>
    </row>
    <row r="27" spans="1:17" x14ac:dyDescent="0.3">
      <c r="A27" s="45" t="s">
        <v>1139</v>
      </c>
      <c r="B27" s="46">
        <f t="shared" si="4"/>
        <v>27</v>
      </c>
      <c r="C27" s="57">
        <f t="shared" si="5"/>
        <v>0.1</v>
      </c>
      <c r="D27" s="18">
        <f t="shared" si="5"/>
        <v>0.10989010989010989</v>
      </c>
      <c r="E27" s="18">
        <f t="shared" si="5"/>
        <v>7.1428571428571425E-2</v>
      </c>
      <c r="F27" s="18">
        <f t="shared" si="5"/>
        <v>0.12244897959183673</v>
      </c>
      <c r="G27" s="14">
        <f t="shared" si="5"/>
        <v>0</v>
      </c>
      <c r="K27" s="6" t="s">
        <v>1140</v>
      </c>
      <c r="L27" s="7">
        <v>27</v>
      </c>
      <c r="M27" s="7">
        <v>6</v>
      </c>
      <c r="N27" s="7">
        <v>10</v>
      </c>
      <c r="O27" s="7">
        <v>5</v>
      </c>
      <c r="P27" s="7">
        <v>6</v>
      </c>
      <c r="Q27" s="7">
        <v>0</v>
      </c>
    </row>
    <row r="28" spans="1:17" x14ac:dyDescent="0.3">
      <c r="A28" s="42" t="s">
        <v>1141</v>
      </c>
      <c r="B28" s="43">
        <f t="shared" si="4"/>
        <v>9</v>
      </c>
      <c r="C28" s="58">
        <f t="shared" si="5"/>
        <v>6.6666666666666666E-2</v>
      </c>
      <c r="D28" s="19">
        <f t="shared" si="5"/>
        <v>3.2967032967032968E-2</v>
      </c>
      <c r="E28" s="19">
        <f t="shared" si="5"/>
        <v>0</v>
      </c>
      <c r="F28" s="19">
        <f t="shared" si="5"/>
        <v>2.0408163265306121E-2</v>
      </c>
      <c r="G28" s="13">
        <f t="shared" si="5"/>
        <v>3.3333333333333333E-2</v>
      </c>
      <c r="K28" s="6" t="s">
        <v>1142</v>
      </c>
      <c r="L28" s="7">
        <v>9</v>
      </c>
      <c r="M28" s="7">
        <v>4</v>
      </c>
      <c r="N28" s="7">
        <v>3</v>
      </c>
      <c r="O28" s="7">
        <v>0</v>
      </c>
      <c r="P28" s="7">
        <v>1</v>
      </c>
      <c r="Q28" s="7">
        <v>1</v>
      </c>
    </row>
    <row r="29" spans="1:17" x14ac:dyDescent="0.3">
      <c r="A29" s="45" t="s">
        <v>1143</v>
      </c>
      <c r="B29" s="46">
        <f t="shared" si="4"/>
        <v>8</v>
      </c>
      <c r="C29" s="57">
        <f t="shared" si="5"/>
        <v>0.05</v>
      </c>
      <c r="D29" s="18">
        <f t="shared" si="5"/>
        <v>1.098901098901099E-2</v>
      </c>
      <c r="E29" s="18">
        <f t="shared" si="5"/>
        <v>4.2857142857142858E-2</v>
      </c>
      <c r="F29" s="18">
        <f t="shared" si="5"/>
        <v>0</v>
      </c>
      <c r="G29" s="14">
        <f t="shared" si="5"/>
        <v>3.3333333333333333E-2</v>
      </c>
      <c r="K29" s="6" t="s">
        <v>1144</v>
      </c>
      <c r="L29" s="7">
        <v>8</v>
      </c>
      <c r="M29" s="7">
        <v>3</v>
      </c>
      <c r="N29" s="7">
        <v>1</v>
      </c>
      <c r="O29" s="7">
        <v>3</v>
      </c>
      <c r="P29" s="7">
        <v>0</v>
      </c>
      <c r="Q29" s="7">
        <v>1</v>
      </c>
    </row>
    <row r="30" spans="1:17" ht="14.5" thickBot="1" x14ac:dyDescent="0.35">
      <c r="A30" s="42" t="s">
        <v>1145</v>
      </c>
      <c r="B30" s="43">
        <f t="shared" si="4"/>
        <v>41</v>
      </c>
      <c r="C30" s="58">
        <f t="shared" si="5"/>
        <v>0.18333333333333332</v>
      </c>
      <c r="D30" s="19">
        <f t="shared" si="5"/>
        <v>0.14285714285714285</v>
      </c>
      <c r="E30" s="19">
        <f t="shared" si="5"/>
        <v>0.14285714285714285</v>
      </c>
      <c r="F30" s="19">
        <f t="shared" si="5"/>
        <v>6.1224489795918366E-2</v>
      </c>
      <c r="G30" s="13">
        <f t="shared" si="5"/>
        <v>0.13333333333333333</v>
      </c>
      <c r="K30" s="6" t="s">
        <v>1146</v>
      </c>
      <c r="L30" s="7">
        <v>41</v>
      </c>
      <c r="M30" s="7">
        <v>11</v>
      </c>
      <c r="N30" s="7">
        <v>13</v>
      </c>
      <c r="O30" s="7">
        <v>10</v>
      </c>
      <c r="P30" s="7">
        <v>3</v>
      </c>
      <c r="Q30" s="7">
        <v>4</v>
      </c>
    </row>
    <row r="31" spans="1:17" ht="14.5" x14ac:dyDescent="0.35">
      <c r="A31" s="75" t="s">
        <v>1147</v>
      </c>
      <c r="B31" s="77">
        <f>SUM(B24:B30)</f>
        <v>300</v>
      </c>
      <c r="C31" s="59">
        <f>M31</f>
        <v>60</v>
      </c>
      <c r="D31" s="20">
        <f>N31</f>
        <v>91</v>
      </c>
      <c r="E31" s="20">
        <f>O31</f>
        <v>70</v>
      </c>
      <c r="F31" s="20">
        <f>P31</f>
        <v>49</v>
      </c>
      <c r="G31" s="21">
        <f>Q31</f>
        <v>30</v>
      </c>
      <c r="K31" s="3"/>
      <c r="L31" s="9">
        <f t="shared" ref="L31:Q31" si="6">SUM(L24:L30)</f>
        <v>300</v>
      </c>
      <c r="M31" s="9">
        <f t="shared" si="6"/>
        <v>60</v>
      </c>
      <c r="N31" s="9">
        <f t="shared" si="6"/>
        <v>91</v>
      </c>
      <c r="O31" s="9">
        <f t="shared" si="6"/>
        <v>70</v>
      </c>
      <c r="P31" s="9">
        <f t="shared" si="6"/>
        <v>49</v>
      </c>
      <c r="Q31" s="9">
        <f t="shared" si="6"/>
        <v>30</v>
      </c>
    </row>
    <row r="32" spans="1:17" ht="14.5" thickBot="1" x14ac:dyDescent="0.35">
      <c r="A32" s="76"/>
      <c r="B32" s="78"/>
      <c r="C32" s="60">
        <f>SUM(C24:C30)</f>
        <v>1</v>
      </c>
      <c r="D32" s="22">
        <f>SUM(D24:D30)</f>
        <v>1</v>
      </c>
      <c r="E32" s="22">
        <f>SUM(E24:E30)</f>
        <v>1</v>
      </c>
      <c r="F32" s="22">
        <f>SUM(F24:F30)</f>
        <v>1</v>
      </c>
      <c r="G32" s="23">
        <f>SUM(G24:G30)</f>
        <v>0.99999999999999989</v>
      </c>
    </row>
    <row r="34" spans="1:17" ht="14.5" thickBot="1" x14ac:dyDescent="0.35"/>
    <row r="35" spans="1:17" ht="42.5" thickBot="1" x14ac:dyDescent="0.35">
      <c r="A35" s="52" t="s">
        <v>1148</v>
      </c>
    </row>
    <row r="36" spans="1:17" ht="16.5" thickTop="1" thickBot="1" x14ac:dyDescent="0.4">
      <c r="A36" s="53" t="s">
        <v>1149</v>
      </c>
      <c r="B36" s="53" t="s">
        <v>1150</v>
      </c>
      <c r="C36" s="53" t="s">
        <v>1151</v>
      </c>
      <c r="D36" s="15" t="s">
        <v>1152</v>
      </c>
      <c r="E36" s="15" t="s">
        <v>1153</v>
      </c>
      <c r="F36" s="15" t="s">
        <v>1154</v>
      </c>
      <c r="G36" s="15" t="s">
        <v>1155</v>
      </c>
      <c r="K36" s="3"/>
      <c r="L36" s="4" t="s">
        <v>1156</v>
      </c>
      <c r="M36" s="4" t="s">
        <v>1157</v>
      </c>
      <c r="N36" s="4" t="s">
        <v>1158</v>
      </c>
      <c r="O36" s="4" t="s">
        <v>1159</v>
      </c>
      <c r="P36" s="4" t="s">
        <v>1160</v>
      </c>
      <c r="Q36" s="4" t="s">
        <v>1161</v>
      </c>
    </row>
    <row r="37" spans="1:17" ht="14.5" thickTop="1" x14ac:dyDescent="0.3">
      <c r="A37" s="54" t="s">
        <v>1162</v>
      </c>
      <c r="B37" s="55">
        <f>L37</f>
        <v>164</v>
      </c>
      <c r="C37" s="56">
        <f t="shared" ref="C37:G40" si="7">M37/M$41</f>
        <v>0.53333333333333333</v>
      </c>
      <c r="D37" s="16">
        <f t="shared" si="7"/>
        <v>0.56043956043956045</v>
      </c>
      <c r="E37" s="16">
        <f t="shared" si="7"/>
        <v>0.48571428571428571</v>
      </c>
      <c r="F37" s="16">
        <f t="shared" si="7"/>
        <v>0.5714285714285714</v>
      </c>
      <c r="G37" s="17">
        <f t="shared" si="7"/>
        <v>0.6333333333333333</v>
      </c>
      <c r="K37" s="6" t="s">
        <v>1163</v>
      </c>
      <c r="L37" s="7">
        <v>164</v>
      </c>
      <c r="M37" s="7">
        <v>32</v>
      </c>
      <c r="N37" s="7">
        <v>51</v>
      </c>
      <c r="O37" s="7">
        <v>34</v>
      </c>
      <c r="P37" s="7">
        <v>28</v>
      </c>
      <c r="Q37" s="7">
        <v>19</v>
      </c>
    </row>
    <row r="38" spans="1:17" x14ac:dyDescent="0.3">
      <c r="A38" s="45" t="s">
        <v>1164</v>
      </c>
      <c r="B38" s="46">
        <f>L38</f>
        <v>57</v>
      </c>
      <c r="C38" s="57">
        <f t="shared" si="7"/>
        <v>0.21666666666666667</v>
      </c>
      <c r="D38" s="18">
        <f t="shared" si="7"/>
        <v>0.2087912087912088</v>
      </c>
      <c r="E38" s="18">
        <f t="shared" si="7"/>
        <v>0.2</v>
      </c>
      <c r="F38" s="18">
        <f t="shared" si="7"/>
        <v>0.18367346938775511</v>
      </c>
      <c r="G38" s="14">
        <f t="shared" si="7"/>
        <v>6.6666666666666666E-2</v>
      </c>
      <c r="K38" s="6" t="s">
        <v>1165</v>
      </c>
      <c r="L38" s="7">
        <v>57</v>
      </c>
      <c r="M38" s="7">
        <v>13</v>
      </c>
      <c r="N38" s="7">
        <v>19</v>
      </c>
      <c r="O38" s="7">
        <v>14</v>
      </c>
      <c r="P38" s="7">
        <v>9</v>
      </c>
      <c r="Q38" s="7">
        <v>2</v>
      </c>
    </row>
    <row r="39" spans="1:17" x14ac:dyDescent="0.3">
      <c r="A39" s="42" t="s">
        <v>1166</v>
      </c>
      <c r="B39" s="43">
        <f>L39</f>
        <v>32</v>
      </c>
      <c r="C39" s="58">
        <f t="shared" si="7"/>
        <v>0.11666666666666667</v>
      </c>
      <c r="D39" s="19">
        <f t="shared" si="7"/>
        <v>6.5934065934065936E-2</v>
      </c>
      <c r="E39" s="19">
        <f t="shared" si="7"/>
        <v>0.15714285714285714</v>
      </c>
      <c r="F39" s="19">
        <f t="shared" si="7"/>
        <v>0.12244897959183673</v>
      </c>
      <c r="G39" s="13">
        <f t="shared" si="7"/>
        <v>6.6666666666666666E-2</v>
      </c>
      <c r="K39" s="6" t="s">
        <v>1167</v>
      </c>
      <c r="L39" s="7">
        <v>32</v>
      </c>
      <c r="M39" s="7">
        <v>7</v>
      </c>
      <c r="N39" s="7">
        <v>6</v>
      </c>
      <c r="O39" s="7">
        <v>11</v>
      </c>
      <c r="P39" s="7">
        <v>6</v>
      </c>
      <c r="Q39" s="7">
        <v>2</v>
      </c>
    </row>
    <row r="40" spans="1:17" ht="14.5" thickBot="1" x14ac:dyDescent="0.35">
      <c r="A40" s="45" t="s">
        <v>1168</v>
      </c>
      <c r="B40" s="46">
        <f>L40</f>
        <v>47</v>
      </c>
      <c r="C40" s="57">
        <f t="shared" si="7"/>
        <v>0.13333333333333333</v>
      </c>
      <c r="D40" s="18">
        <f t="shared" si="7"/>
        <v>0.16483516483516483</v>
      </c>
      <c r="E40" s="18">
        <f t="shared" si="7"/>
        <v>0.15714285714285714</v>
      </c>
      <c r="F40" s="18">
        <f t="shared" si="7"/>
        <v>0.12244897959183673</v>
      </c>
      <c r="G40" s="14">
        <f t="shared" si="7"/>
        <v>0.23333333333333334</v>
      </c>
      <c r="K40" s="6" t="s">
        <v>1169</v>
      </c>
      <c r="L40" s="7">
        <v>47</v>
      </c>
      <c r="M40" s="7">
        <v>8</v>
      </c>
      <c r="N40" s="7">
        <v>15</v>
      </c>
      <c r="O40" s="7">
        <v>11</v>
      </c>
      <c r="P40" s="7">
        <v>6</v>
      </c>
      <c r="Q40" s="7">
        <v>7</v>
      </c>
    </row>
    <row r="41" spans="1:17" ht="14.5" x14ac:dyDescent="0.35">
      <c r="A41" s="75" t="s">
        <v>1170</v>
      </c>
      <c r="B41" s="77">
        <f>SUM(B37:B40)</f>
        <v>300</v>
      </c>
      <c r="C41" s="59">
        <f>M41</f>
        <v>60</v>
      </c>
      <c r="D41" s="20">
        <f>N41</f>
        <v>91</v>
      </c>
      <c r="E41" s="20">
        <f>O41</f>
        <v>70</v>
      </c>
      <c r="F41" s="20">
        <f>P41</f>
        <v>49</v>
      </c>
      <c r="G41" s="21">
        <f>Q41</f>
        <v>30</v>
      </c>
      <c r="K41" s="3"/>
      <c r="L41" s="9">
        <f t="shared" ref="L41:Q41" si="8">SUM(L37:L40)</f>
        <v>300</v>
      </c>
      <c r="M41" s="9">
        <f t="shared" si="8"/>
        <v>60</v>
      </c>
      <c r="N41" s="9">
        <f t="shared" si="8"/>
        <v>91</v>
      </c>
      <c r="O41" s="9">
        <f t="shared" si="8"/>
        <v>70</v>
      </c>
      <c r="P41" s="9">
        <f t="shared" si="8"/>
        <v>49</v>
      </c>
      <c r="Q41" s="9">
        <f t="shared" si="8"/>
        <v>30</v>
      </c>
    </row>
    <row r="42" spans="1:17" ht="14.5" thickBot="1" x14ac:dyDescent="0.35">
      <c r="A42" s="76"/>
      <c r="B42" s="78"/>
      <c r="C42" s="60">
        <f>SUM(C37:C40)</f>
        <v>1</v>
      </c>
      <c r="D42" s="22">
        <f>SUM(D37:D40)</f>
        <v>1</v>
      </c>
      <c r="E42" s="22">
        <f>SUM(E37:E40)</f>
        <v>1</v>
      </c>
      <c r="F42" s="22">
        <f>SUM(F37:F40)</f>
        <v>1</v>
      </c>
      <c r="G42" s="23">
        <f>SUM(G37:G40)</f>
        <v>1</v>
      </c>
    </row>
    <row r="44" spans="1:17" ht="14.5" thickBot="1" x14ac:dyDescent="0.35"/>
    <row r="45" spans="1:17" ht="42.5" thickBot="1" x14ac:dyDescent="0.35">
      <c r="A45" s="52" t="s">
        <v>1171</v>
      </c>
    </row>
    <row r="46" spans="1:17" ht="16.5" thickTop="1" thickBot="1" x14ac:dyDescent="0.4">
      <c r="A46" s="53" t="s">
        <v>1172</v>
      </c>
      <c r="B46" s="53" t="s">
        <v>1173</v>
      </c>
      <c r="C46" s="53" t="s">
        <v>1174</v>
      </c>
      <c r="D46" s="15" t="s">
        <v>1175</v>
      </c>
      <c r="E46" s="15" t="s">
        <v>1176</v>
      </c>
      <c r="F46" s="15" t="s">
        <v>1177</v>
      </c>
      <c r="G46" s="15" t="s">
        <v>1178</v>
      </c>
      <c r="K46" s="3"/>
      <c r="L46" s="4" t="s">
        <v>1179</v>
      </c>
      <c r="M46" s="4" t="s">
        <v>1180</v>
      </c>
      <c r="N46" s="4" t="s">
        <v>1181</v>
      </c>
      <c r="O46" s="4" t="s">
        <v>1182</v>
      </c>
      <c r="P46" s="4" t="s">
        <v>1183</v>
      </c>
      <c r="Q46" s="4" t="s">
        <v>1184</v>
      </c>
    </row>
    <row r="47" spans="1:17" ht="14.5" thickTop="1" x14ac:dyDescent="0.3">
      <c r="A47" s="54" t="s">
        <v>1185</v>
      </c>
      <c r="B47" s="55">
        <f>L47</f>
        <v>151</v>
      </c>
      <c r="C47" s="56">
        <f t="shared" ref="C47:G49" si="9">M47/M$50</f>
        <v>0.46666666666666667</v>
      </c>
      <c r="D47" s="16">
        <f t="shared" si="9"/>
        <v>0.51648351648351654</v>
      </c>
      <c r="E47" s="16">
        <f t="shared" si="9"/>
        <v>0.61428571428571432</v>
      </c>
      <c r="F47" s="16">
        <f t="shared" si="9"/>
        <v>0.48979591836734693</v>
      </c>
      <c r="G47" s="17">
        <f t="shared" si="9"/>
        <v>0.3</v>
      </c>
      <c r="K47" s="6" t="s">
        <v>1186</v>
      </c>
      <c r="L47" s="7">
        <v>151</v>
      </c>
      <c r="M47" s="7">
        <v>28</v>
      </c>
      <c r="N47" s="7">
        <v>47</v>
      </c>
      <c r="O47" s="7">
        <v>43</v>
      </c>
      <c r="P47" s="7">
        <v>24</v>
      </c>
      <c r="Q47" s="7">
        <v>9</v>
      </c>
    </row>
    <row r="48" spans="1:17" x14ac:dyDescent="0.3">
      <c r="A48" s="45" t="s">
        <v>1187</v>
      </c>
      <c r="B48" s="46">
        <f>L48</f>
        <v>130</v>
      </c>
      <c r="C48" s="57">
        <f t="shared" si="9"/>
        <v>0.46666666666666667</v>
      </c>
      <c r="D48" s="18">
        <f t="shared" si="9"/>
        <v>0.37362637362637363</v>
      </c>
      <c r="E48" s="18">
        <f t="shared" si="9"/>
        <v>0.35714285714285715</v>
      </c>
      <c r="F48" s="18">
        <f t="shared" si="9"/>
        <v>0.48979591836734693</v>
      </c>
      <c r="G48" s="14">
        <f t="shared" si="9"/>
        <v>0.6333333333333333</v>
      </c>
      <c r="K48" s="6" t="s">
        <v>1188</v>
      </c>
      <c r="L48" s="7">
        <v>130</v>
      </c>
      <c r="M48" s="7">
        <v>28</v>
      </c>
      <c r="N48" s="7">
        <v>34</v>
      </c>
      <c r="O48" s="7">
        <v>25</v>
      </c>
      <c r="P48" s="7">
        <v>24</v>
      </c>
      <c r="Q48" s="7">
        <v>19</v>
      </c>
    </row>
    <row r="49" spans="1:17" ht="14.5" thickBot="1" x14ac:dyDescent="0.35">
      <c r="A49" s="42" t="s">
        <v>1189</v>
      </c>
      <c r="B49" s="43">
        <f>L49</f>
        <v>19</v>
      </c>
      <c r="C49" s="58">
        <f t="shared" si="9"/>
        <v>6.6666666666666666E-2</v>
      </c>
      <c r="D49" s="19">
        <f t="shared" si="9"/>
        <v>0.10989010989010989</v>
      </c>
      <c r="E49" s="19">
        <f t="shared" si="9"/>
        <v>2.8571428571428571E-2</v>
      </c>
      <c r="F49" s="19">
        <f t="shared" si="9"/>
        <v>2.0408163265306121E-2</v>
      </c>
      <c r="G49" s="13">
        <f t="shared" si="9"/>
        <v>6.6666666666666666E-2</v>
      </c>
      <c r="K49" s="6" t="s">
        <v>1190</v>
      </c>
      <c r="L49" s="7">
        <v>19</v>
      </c>
      <c r="M49" s="7">
        <v>4</v>
      </c>
      <c r="N49" s="7">
        <v>10</v>
      </c>
      <c r="O49" s="7">
        <v>2</v>
      </c>
      <c r="P49" s="7">
        <v>1</v>
      </c>
      <c r="Q49" s="7">
        <v>2</v>
      </c>
    </row>
    <row r="50" spans="1:17" ht="14.5" x14ac:dyDescent="0.35">
      <c r="A50" s="75" t="s">
        <v>1191</v>
      </c>
      <c r="B50" s="77">
        <f>SUM(B47:B49)</f>
        <v>300</v>
      </c>
      <c r="C50" s="59">
        <f>M50</f>
        <v>60</v>
      </c>
      <c r="D50" s="20">
        <f>N50</f>
        <v>91</v>
      </c>
      <c r="E50" s="20">
        <f>O50</f>
        <v>70</v>
      </c>
      <c r="F50" s="20">
        <f>P50</f>
        <v>49</v>
      </c>
      <c r="G50" s="21">
        <f>Q50</f>
        <v>30</v>
      </c>
      <c r="K50" s="3"/>
      <c r="L50" s="9">
        <f t="shared" ref="L50:Q50" si="10">SUM(L47:L49)</f>
        <v>300</v>
      </c>
      <c r="M50" s="9">
        <f t="shared" si="10"/>
        <v>60</v>
      </c>
      <c r="N50" s="9">
        <f t="shared" si="10"/>
        <v>91</v>
      </c>
      <c r="O50" s="9">
        <f t="shared" si="10"/>
        <v>70</v>
      </c>
      <c r="P50" s="9">
        <f t="shared" si="10"/>
        <v>49</v>
      </c>
      <c r="Q50" s="9">
        <f t="shared" si="10"/>
        <v>30</v>
      </c>
    </row>
    <row r="51" spans="1:17" ht="14.5" thickBot="1" x14ac:dyDescent="0.35">
      <c r="A51" s="76"/>
      <c r="B51" s="78"/>
      <c r="C51" s="60">
        <f>SUM(C47:C49)</f>
        <v>1</v>
      </c>
      <c r="D51" s="22">
        <f>SUM(D47:D49)</f>
        <v>1</v>
      </c>
      <c r="E51" s="22">
        <f>SUM(E47:E49)</f>
        <v>1</v>
      </c>
      <c r="F51" s="22">
        <f>SUM(F47:F49)</f>
        <v>1</v>
      </c>
      <c r="G51" s="23">
        <f>SUM(G47:G49)</f>
        <v>1</v>
      </c>
    </row>
    <row r="53" spans="1:17" ht="14.5" thickBot="1" x14ac:dyDescent="0.35"/>
    <row r="54" spans="1:17" ht="28.5" thickBot="1" x14ac:dyDescent="0.35">
      <c r="A54" s="52" t="s">
        <v>1192</v>
      </c>
    </row>
    <row r="55" spans="1:17" ht="16.5" thickTop="1" thickBot="1" x14ac:dyDescent="0.4">
      <c r="A55" s="53" t="s">
        <v>1193</v>
      </c>
      <c r="B55" s="53" t="s">
        <v>1194</v>
      </c>
      <c r="C55" s="53" t="s">
        <v>1195</v>
      </c>
      <c r="D55" s="15" t="s">
        <v>1196</v>
      </c>
      <c r="E55" s="15" t="s">
        <v>1197</v>
      </c>
      <c r="F55" s="15" t="s">
        <v>1198</v>
      </c>
      <c r="G55" s="15" t="s">
        <v>1199</v>
      </c>
      <c r="K55" s="3"/>
      <c r="L55" s="4" t="s">
        <v>1200</v>
      </c>
      <c r="M55" s="4" t="s">
        <v>1201</v>
      </c>
      <c r="N55" s="4" t="s">
        <v>1202</v>
      </c>
      <c r="O55" s="4" t="s">
        <v>1203</v>
      </c>
      <c r="P55" s="4" t="s">
        <v>1204</v>
      </c>
      <c r="Q55" s="4" t="s">
        <v>1205</v>
      </c>
    </row>
    <row r="56" spans="1:17" ht="14.5" thickTop="1" x14ac:dyDescent="0.3">
      <c r="A56" s="54" t="s">
        <v>1206</v>
      </c>
      <c r="B56" s="55">
        <f>L56</f>
        <v>116</v>
      </c>
      <c r="C56" s="56">
        <f t="shared" ref="C56:G57" si="11">M56/M$58</f>
        <v>0.51666666666666672</v>
      </c>
      <c r="D56" s="16">
        <f t="shared" si="11"/>
        <v>0.38461538461538464</v>
      </c>
      <c r="E56" s="16">
        <f t="shared" si="11"/>
        <v>0.31428571428571428</v>
      </c>
      <c r="F56" s="16">
        <f t="shared" si="11"/>
        <v>0.34693877551020408</v>
      </c>
      <c r="G56" s="17">
        <f t="shared" si="11"/>
        <v>0.36666666666666664</v>
      </c>
      <c r="K56" s="6" t="s">
        <v>1207</v>
      </c>
      <c r="L56" s="7">
        <v>116</v>
      </c>
      <c r="M56" s="7">
        <v>31</v>
      </c>
      <c r="N56" s="7">
        <v>35</v>
      </c>
      <c r="O56" s="7">
        <v>22</v>
      </c>
      <c r="P56" s="7">
        <v>17</v>
      </c>
      <c r="Q56" s="7">
        <v>11</v>
      </c>
    </row>
    <row r="57" spans="1:17" ht="14.5" thickBot="1" x14ac:dyDescent="0.35">
      <c r="A57" s="45" t="s">
        <v>1208</v>
      </c>
      <c r="B57" s="46">
        <f>L57</f>
        <v>184</v>
      </c>
      <c r="C57" s="57">
        <f t="shared" si="11"/>
        <v>0.48333333333333334</v>
      </c>
      <c r="D57" s="18">
        <f t="shared" si="11"/>
        <v>0.61538461538461542</v>
      </c>
      <c r="E57" s="18">
        <f t="shared" si="11"/>
        <v>0.68571428571428572</v>
      </c>
      <c r="F57" s="18">
        <f t="shared" si="11"/>
        <v>0.65306122448979587</v>
      </c>
      <c r="G57" s="14">
        <f t="shared" si="11"/>
        <v>0.6333333333333333</v>
      </c>
      <c r="K57" s="6" t="s">
        <v>1209</v>
      </c>
      <c r="L57" s="7">
        <v>184</v>
      </c>
      <c r="M57" s="7">
        <v>29</v>
      </c>
      <c r="N57" s="7">
        <v>56</v>
      </c>
      <c r="O57" s="7">
        <v>48</v>
      </c>
      <c r="P57" s="7">
        <v>32</v>
      </c>
      <c r="Q57" s="7">
        <v>19</v>
      </c>
    </row>
    <row r="58" spans="1:17" ht="14.5" x14ac:dyDescent="0.35">
      <c r="A58" s="75" t="s">
        <v>1210</v>
      </c>
      <c r="B58" s="77">
        <f>SUM(B56:B57)</f>
        <v>300</v>
      </c>
      <c r="C58" s="59">
        <f>M58</f>
        <v>60</v>
      </c>
      <c r="D58" s="20">
        <f>N58</f>
        <v>91</v>
      </c>
      <c r="E58" s="20">
        <f>O58</f>
        <v>70</v>
      </c>
      <c r="F58" s="20">
        <f>P58</f>
        <v>49</v>
      </c>
      <c r="G58" s="21">
        <f>Q58</f>
        <v>30</v>
      </c>
      <c r="K58" s="3"/>
      <c r="L58" s="9">
        <f t="shared" ref="L58:Q58" si="12">SUM(L56:L57)</f>
        <v>300</v>
      </c>
      <c r="M58" s="9">
        <f t="shared" si="12"/>
        <v>60</v>
      </c>
      <c r="N58" s="9">
        <f t="shared" si="12"/>
        <v>91</v>
      </c>
      <c r="O58" s="9">
        <f t="shared" si="12"/>
        <v>70</v>
      </c>
      <c r="P58" s="9">
        <f t="shared" si="12"/>
        <v>49</v>
      </c>
      <c r="Q58" s="9">
        <f t="shared" si="12"/>
        <v>30</v>
      </c>
    </row>
    <row r="59" spans="1:17" ht="14.5" thickBot="1" x14ac:dyDescent="0.35">
      <c r="A59" s="76"/>
      <c r="B59" s="78"/>
      <c r="C59" s="60">
        <f>SUM(C56:C57)</f>
        <v>1</v>
      </c>
      <c r="D59" s="22">
        <f>SUM(D56:D57)</f>
        <v>1</v>
      </c>
      <c r="E59" s="22">
        <f>SUM(E56:E57)</f>
        <v>1</v>
      </c>
      <c r="F59" s="22">
        <f>SUM(F56:F57)</f>
        <v>1</v>
      </c>
      <c r="G59" s="23">
        <f>SUM(G56:G57)</f>
        <v>1</v>
      </c>
    </row>
    <row r="61" spans="1:17" ht="14.5" thickBot="1" x14ac:dyDescent="0.35"/>
    <row r="62" spans="1:17" ht="28.5" thickBot="1" x14ac:dyDescent="0.35">
      <c r="A62" s="52" t="s">
        <v>1211</v>
      </c>
    </row>
    <row r="63" spans="1:17" ht="16.5" thickTop="1" thickBot="1" x14ac:dyDescent="0.4">
      <c r="A63" s="53" t="s">
        <v>1212</v>
      </c>
      <c r="B63" s="53" t="s">
        <v>1213</v>
      </c>
      <c r="C63" s="53" t="s">
        <v>1214</v>
      </c>
      <c r="D63" s="15" t="s">
        <v>1215</v>
      </c>
      <c r="E63" s="15" t="s">
        <v>1216</v>
      </c>
      <c r="F63" s="15" t="s">
        <v>1217</v>
      </c>
      <c r="G63" s="15" t="s">
        <v>1218</v>
      </c>
      <c r="K63" s="3"/>
      <c r="L63" s="4" t="s">
        <v>1219</v>
      </c>
      <c r="M63" s="4" t="s">
        <v>1220</v>
      </c>
      <c r="N63" s="4" t="s">
        <v>1221</v>
      </c>
      <c r="O63" s="4" t="s">
        <v>1222</v>
      </c>
      <c r="P63" s="4" t="s">
        <v>1223</v>
      </c>
      <c r="Q63" s="4" t="s">
        <v>1224</v>
      </c>
    </row>
    <row r="64" spans="1:17" ht="14.5" thickTop="1" x14ac:dyDescent="0.3">
      <c r="A64" s="54" t="s">
        <v>1225</v>
      </c>
      <c r="B64" s="55">
        <f>L64</f>
        <v>214</v>
      </c>
      <c r="C64" s="56">
        <f t="shared" ref="C64:G67" si="13">M64/M$68</f>
        <v>0.76666666666666672</v>
      </c>
      <c r="D64" s="16">
        <f t="shared" si="13"/>
        <v>0.62637362637362637</v>
      </c>
      <c r="E64" s="16">
        <f t="shared" si="13"/>
        <v>0.68571428571428572</v>
      </c>
      <c r="F64" s="16">
        <f t="shared" si="13"/>
        <v>0.75510204081632648</v>
      </c>
      <c r="G64" s="17">
        <f t="shared" si="13"/>
        <v>0.8666666666666667</v>
      </c>
      <c r="K64" s="6" t="s">
        <v>1226</v>
      </c>
      <c r="L64" s="7">
        <v>214</v>
      </c>
      <c r="M64" s="7">
        <v>46</v>
      </c>
      <c r="N64" s="7">
        <v>57</v>
      </c>
      <c r="O64" s="7">
        <v>48</v>
      </c>
      <c r="P64" s="7">
        <v>37</v>
      </c>
      <c r="Q64" s="7">
        <v>26</v>
      </c>
    </row>
    <row r="65" spans="1:17" ht="28" x14ac:dyDescent="0.3">
      <c r="A65" s="45" t="s">
        <v>1227</v>
      </c>
      <c r="B65" s="46">
        <f>L65</f>
        <v>28</v>
      </c>
      <c r="C65" s="57">
        <f t="shared" si="13"/>
        <v>0.11666666666666667</v>
      </c>
      <c r="D65" s="18">
        <f t="shared" si="13"/>
        <v>0.10989010989010989</v>
      </c>
      <c r="E65" s="18">
        <f t="shared" si="13"/>
        <v>0.1</v>
      </c>
      <c r="F65" s="18">
        <f t="shared" si="13"/>
        <v>6.1224489795918366E-2</v>
      </c>
      <c r="G65" s="14">
        <f t="shared" si="13"/>
        <v>3.3333333333333333E-2</v>
      </c>
      <c r="K65" s="6" t="s">
        <v>1228</v>
      </c>
      <c r="L65" s="7">
        <v>28</v>
      </c>
      <c r="M65" s="7">
        <v>7</v>
      </c>
      <c r="N65" s="7">
        <v>10</v>
      </c>
      <c r="O65" s="7">
        <v>7</v>
      </c>
      <c r="P65" s="7">
        <v>3</v>
      </c>
      <c r="Q65" s="7">
        <v>1</v>
      </c>
    </row>
    <row r="66" spans="1:17" x14ac:dyDescent="0.3">
      <c r="A66" s="42" t="s">
        <v>1229</v>
      </c>
      <c r="B66" s="43">
        <f>L66</f>
        <v>21</v>
      </c>
      <c r="C66" s="58">
        <f t="shared" si="13"/>
        <v>6.6666666666666666E-2</v>
      </c>
      <c r="D66" s="19">
        <f t="shared" si="13"/>
        <v>8.7912087912087919E-2</v>
      </c>
      <c r="E66" s="19">
        <f t="shared" si="13"/>
        <v>8.5714285714285715E-2</v>
      </c>
      <c r="F66" s="19">
        <f t="shared" si="13"/>
        <v>2.0408163265306121E-2</v>
      </c>
      <c r="G66" s="13">
        <f t="shared" si="13"/>
        <v>6.6666666666666666E-2</v>
      </c>
      <c r="K66" s="6" t="s">
        <v>1230</v>
      </c>
      <c r="L66" s="7">
        <v>21</v>
      </c>
      <c r="M66" s="7">
        <v>4</v>
      </c>
      <c r="N66" s="7">
        <v>8</v>
      </c>
      <c r="O66" s="7">
        <v>6</v>
      </c>
      <c r="P66" s="7">
        <v>1</v>
      </c>
      <c r="Q66" s="7">
        <v>2</v>
      </c>
    </row>
    <row r="67" spans="1:17" ht="14.5" thickBot="1" x14ac:dyDescent="0.35">
      <c r="A67" s="45" t="s">
        <v>1231</v>
      </c>
      <c r="B67" s="46">
        <f>L67</f>
        <v>37</v>
      </c>
      <c r="C67" s="57">
        <f t="shared" si="13"/>
        <v>0.05</v>
      </c>
      <c r="D67" s="18">
        <f t="shared" si="13"/>
        <v>0.17582417582417584</v>
      </c>
      <c r="E67" s="18">
        <f t="shared" si="13"/>
        <v>0.12857142857142856</v>
      </c>
      <c r="F67" s="18">
        <f t="shared" si="13"/>
        <v>0.16326530612244897</v>
      </c>
      <c r="G67" s="14">
        <f t="shared" si="13"/>
        <v>3.3333333333333333E-2</v>
      </c>
      <c r="K67" s="6" t="s">
        <v>1232</v>
      </c>
      <c r="L67" s="7">
        <v>37</v>
      </c>
      <c r="M67" s="7">
        <v>3</v>
      </c>
      <c r="N67" s="7">
        <v>16</v>
      </c>
      <c r="O67" s="7">
        <v>9</v>
      </c>
      <c r="P67" s="7">
        <v>8</v>
      </c>
      <c r="Q67" s="7">
        <v>1</v>
      </c>
    </row>
    <row r="68" spans="1:17" ht="14.5" x14ac:dyDescent="0.35">
      <c r="A68" s="75" t="s">
        <v>1233</v>
      </c>
      <c r="B68" s="77">
        <f>SUM(B64:B67)</f>
        <v>300</v>
      </c>
      <c r="C68" s="59">
        <f>M68</f>
        <v>60</v>
      </c>
      <c r="D68" s="20">
        <f>N68</f>
        <v>91</v>
      </c>
      <c r="E68" s="20">
        <f>O68</f>
        <v>70</v>
      </c>
      <c r="F68" s="20">
        <f>P68</f>
        <v>49</v>
      </c>
      <c r="G68" s="21">
        <f>Q68</f>
        <v>30</v>
      </c>
      <c r="K68" s="3"/>
      <c r="L68" s="9">
        <f t="shared" ref="L68:Q68" si="14">SUM(L64:L67)</f>
        <v>300</v>
      </c>
      <c r="M68" s="9">
        <f t="shared" si="14"/>
        <v>60</v>
      </c>
      <c r="N68" s="9">
        <f t="shared" si="14"/>
        <v>91</v>
      </c>
      <c r="O68" s="9">
        <f t="shared" si="14"/>
        <v>70</v>
      </c>
      <c r="P68" s="9">
        <f t="shared" si="14"/>
        <v>49</v>
      </c>
      <c r="Q68" s="9">
        <f t="shared" si="14"/>
        <v>30</v>
      </c>
    </row>
    <row r="69" spans="1:17" ht="14.5" thickBot="1" x14ac:dyDescent="0.35">
      <c r="A69" s="76"/>
      <c r="B69" s="78"/>
      <c r="C69" s="60">
        <f>SUM(C64:C67)</f>
        <v>1</v>
      </c>
      <c r="D69" s="22">
        <f>SUM(D64:D67)</f>
        <v>1</v>
      </c>
      <c r="E69" s="22">
        <f>SUM(E64:E67)</f>
        <v>1</v>
      </c>
      <c r="F69" s="22">
        <f>SUM(F64:F67)</f>
        <v>0.99999999999999989</v>
      </c>
      <c r="G69" s="23">
        <f>SUM(G64:G67)</f>
        <v>1</v>
      </c>
    </row>
    <row r="71" spans="1:17" ht="14.5" thickBot="1" x14ac:dyDescent="0.35"/>
    <row r="72" spans="1:17" ht="28.5" thickBot="1" x14ac:dyDescent="0.35">
      <c r="A72" s="52" t="s">
        <v>1234</v>
      </c>
    </row>
    <row r="73" spans="1:17" ht="16.5" thickTop="1" thickBot="1" x14ac:dyDescent="0.4">
      <c r="A73" s="53" t="s">
        <v>1235</v>
      </c>
      <c r="B73" s="53" t="s">
        <v>1236</v>
      </c>
      <c r="C73" s="53" t="s">
        <v>1237</v>
      </c>
      <c r="D73" s="15" t="s">
        <v>1238</v>
      </c>
      <c r="E73" s="15" t="s">
        <v>1239</v>
      </c>
      <c r="F73" s="15" t="s">
        <v>1240</v>
      </c>
      <c r="G73" s="15" t="s">
        <v>1241</v>
      </c>
      <c r="K73" s="3"/>
      <c r="L73" s="4" t="s">
        <v>1242</v>
      </c>
      <c r="M73" s="4" t="s">
        <v>1243</v>
      </c>
      <c r="N73" s="4" t="s">
        <v>1244</v>
      </c>
      <c r="O73" s="4" t="s">
        <v>1245</v>
      </c>
      <c r="P73" s="4" t="s">
        <v>1246</v>
      </c>
      <c r="Q73" s="4" t="s">
        <v>1247</v>
      </c>
    </row>
    <row r="74" spans="1:17" ht="14.5" thickTop="1" x14ac:dyDescent="0.3">
      <c r="A74" s="54" t="s">
        <v>1248</v>
      </c>
      <c r="B74" s="55">
        <f>L74</f>
        <v>4</v>
      </c>
      <c r="C74" s="56">
        <f t="shared" ref="C74:G76" si="15">M74/M$77</f>
        <v>1.6666666666666666E-2</v>
      </c>
      <c r="D74" s="16">
        <f t="shared" si="15"/>
        <v>1.098901098901099E-2</v>
      </c>
      <c r="E74" s="16">
        <f t="shared" si="15"/>
        <v>1.4285714285714285E-2</v>
      </c>
      <c r="F74" s="16">
        <f t="shared" si="15"/>
        <v>2.0408163265306121E-2</v>
      </c>
      <c r="G74" s="17">
        <f t="shared" si="15"/>
        <v>0</v>
      </c>
      <c r="K74" s="6" t="s">
        <v>1249</v>
      </c>
      <c r="L74" s="7">
        <v>4</v>
      </c>
      <c r="M74" s="7">
        <v>1</v>
      </c>
      <c r="N74" s="7">
        <v>1</v>
      </c>
      <c r="O74" s="7">
        <v>1</v>
      </c>
      <c r="P74" s="7">
        <v>1</v>
      </c>
      <c r="Q74" s="7">
        <v>0</v>
      </c>
    </row>
    <row r="75" spans="1:17" x14ac:dyDescent="0.3">
      <c r="A75" s="45" t="s">
        <v>1250</v>
      </c>
      <c r="B75" s="46">
        <f>L75</f>
        <v>35</v>
      </c>
      <c r="C75" s="57">
        <f t="shared" si="15"/>
        <v>0.13333333333333333</v>
      </c>
      <c r="D75" s="18">
        <f t="shared" si="15"/>
        <v>0.14285714285714285</v>
      </c>
      <c r="E75" s="18">
        <f t="shared" si="15"/>
        <v>0.1</v>
      </c>
      <c r="F75" s="18">
        <f t="shared" si="15"/>
        <v>6.1224489795918366E-2</v>
      </c>
      <c r="G75" s="14">
        <f t="shared" si="15"/>
        <v>0.13333333333333333</v>
      </c>
      <c r="K75" s="6" t="s">
        <v>1251</v>
      </c>
      <c r="L75" s="7">
        <v>35</v>
      </c>
      <c r="M75" s="7">
        <v>8</v>
      </c>
      <c r="N75" s="7">
        <v>13</v>
      </c>
      <c r="O75" s="7">
        <v>7</v>
      </c>
      <c r="P75" s="7">
        <v>3</v>
      </c>
      <c r="Q75" s="7">
        <v>4</v>
      </c>
    </row>
    <row r="76" spans="1:17" ht="14.5" thickBot="1" x14ac:dyDescent="0.35">
      <c r="A76" s="42" t="s">
        <v>1252</v>
      </c>
      <c r="B76" s="43">
        <f>L76</f>
        <v>261</v>
      </c>
      <c r="C76" s="58">
        <f t="shared" si="15"/>
        <v>0.85</v>
      </c>
      <c r="D76" s="19">
        <f t="shared" si="15"/>
        <v>0.84615384615384615</v>
      </c>
      <c r="E76" s="19">
        <f t="shared" si="15"/>
        <v>0.88571428571428568</v>
      </c>
      <c r="F76" s="19">
        <f t="shared" si="15"/>
        <v>0.91836734693877553</v>
      </c>
      <c r="G76" s="13">
        <f t="shared" si="15"/>
        <v>0.8666666666666667</v>
      </c>
      <c r="K76" s="6" t="s">
        <v>1253</v>
      </c>
      <c r="L76" s="7">
        <v>261</v>
      </c>
      <c r="M76" s="7">
        <v>51</v>
      </c>
      <c r="N76" s="7">
        <v>77</v>
      </c>
      <c r="O76" s="7">
        <v>62</v>
      </c>
      <c r="P76" s="7">
        <v>45</v>
      </c>
      <c r="Q76" s="7">
        <v>26</v>
      </c>
    </row>
    <row r="77" spans="1:17" ht="14.5" x14ac:dyDescent="0.35">
      <c r="A77" s="75" t="s">
        <v>1254</v>
      </c>
      <c r="B77" s="77">
        <f>SUM(B74:B76)</f>
        <v>300</v>
      </c>
      <c r="C77" s="59">
        <f>M77</f>
        <v>60</v>
      </c>
      <c r="D77" s="20">
        <f>N77</f>
        <v>91</v>
      </c>
      <c r="E77" s="20">
        <f>O77</f>
        <v>70</v>
      </c>
      <c r="F77" s="20">
        <f>P77</f>
        <v>49</v>
      </c>
      <c r="G77" s="21">
        <f>Q77</f>
        <v>30</v>
      </c>
      <c r="K77" s="3"/>
      <c r="L77" s="9">
        <f t="shared" ref="L77:Q77" si="16">SUM(L74:L76)</f>
        <v>300</v>
      </c>
      <c r="M77" s="9">
        <f t="shared" si="16"/>
        <v>60</v>
      </c>
      <c r="N77" s="9">
        <f t="shared" si="16"/>
        <v>91</v>
      </c>
      <c r="O77" s="9">
        <f t="shared" si="16"/>
        <v>70</v>
      </c>
      <c r="P77" s="9">
        <f t="shared" si="16"/>
        <v>49</v>
      </c>
      <c r="Q77" s="9">
        <f t="shared" si="16"/>
        <v>30</v>
      </c>
    </row>
    <row r="78" spans="1:17" ht="14.5" thickBot="1" x14ac:dyDescent="0.35">
      <c r="A78" s="76"/>
      <c r="B78" s="78"/>
      <c r="C78" s="60">
        <f>SUM(C74:C76)</f>
        <v>1</v>
      </c>
      <c r="D78" s="22">
        <f>SUM(D74:D76)</f>
        <v>1</v>
      </c>
      <c r="E78" s="22">
        <f>SUM(E74:E76)</f>
        <v>1</v>
      </c>
      <c r="F78" s="22">
        <f>SUM(F74:F76)</f>
        <v>1</v>
      </c>
      <c r="G78" s="23">
        <f>SUM(G74:G76)</f>
        <v>1</v>
      </c>
    </row>
    <row r="80" spans="1:17" ht="14.5" thickBot="1" x14ac:dyDescent="0.35"/>
    <row r="81" spans="1:17" ht="42.5" thickBot="1" x14ac:dyDescent="0.35">
      <c r="A81" s="52" t="s">
        <v>1255</v>
      </c>
    </row>
    <row r="82" spans="1:17" ht="16.5" thickTop="1" thickBot="1" x14ac:dyDescent="0.4">
      <c r="A82" s="53" t="s">
        <v>1256</v>
      </c>
      <c r="B82" s="53" t="s">
        <v>1257</v>
      </c>
      <c r="C82" s="53" t="s">
        <v>1258</v>
      </c>
      <c r="D82" s="15" t="s">
        <v>1259</v>
      </c>
      <c r="E82" s="15" t="s">
        <v>1260</v>
      </c>
      <c r="F82" s="15" t="s">
        <v>1261</v>
      </c>
      <c r="G82" s="15" t="s">
        <v>1262</v>
      </c>
      <c r="K82" s="3"/>
      <c r="L82" s="4" t="s">
        <v>1263</v>
      </c>
      <c r="M82" s="4" t="s">
        <v>1264</v>
      </c>
      <c r="N82" s="4" t="s">
        <v>1265</v>
      </c>
      <c r="O82" s="4" t="s">
        <v>1266</v>
      </c>
      <c r="P82" s="4" t="s">
        <v>1267</v>
      </c>
      <c r="Q82" s="4" t="s">
        <v>1268</v>
      </c>
    </row>
    <row r="83" spans="1:17" ht="14.5" thickTop="1" x14ac:dyDescent="0.3">
      <c r="A83" s="54" t="s">
        <v>1269</v>
      </c>
      <c r="B83" s="55">
        <f>L83</f>
        <v>119</v>
      </c>
      <c r="C83" s="56">
        <f t="shared" ref="C83:G85" si="17">M83/M$86</f>
        <v>0.23333333333333334</v>
      </c>
      <c r="D83" s="16">
        <f t="shared" si="17"/>
        <v>0.48351648351648352</v>
      </c>
      <c r="E83" s="16">
        <f t="shared" si="17"/>
        <v>0.41428571428571431</v>
      </c>
      <c r="F83" s="16">
        <f t="shared" si="17"/>
        <v>0.40816326530612246</v>
      </c>
      <c r="G83" s="17">
        <f t="shared" si="17"/>
        <v>0.4</v>
      </c>
      <c r="K83" s="6" t="s">
        <v>1270</v>
      </c>
      <c r="L83" s="7">
        <v>119</v>
      </c>
      <c r="M83" s="7">
        <v>14</v>
      </c>
      <c r="N83" s="7">
        <v>44</v>
      </c>
      <c r="O83" s="7">
        <v>29</v>
      </c>
      <c r="P83" s="7">
        <v>20</v>
      </c>
      <c r="Q83" s="7">
        <v>12</v>
      </c>
    </row>
    <row r="84" spans="1:17" x14ac:dyDescent="0.3">
      <c r="A84" s="45" t="s">
        <v>1271</v>
      </c>
      <c r="B84" s="46">
        <f>L84</f>
        <v>176</v>
      </c>
      <c r="C84" s="57">
        <f t="shared" si="17"/>
        <v>0.75</v>
      </c>
      <c r="D84" s="18">
        <f t="shared" si="17"/>
        <v>0.49450549450549453</v>
      </c>
      <c r="E84" s="18">
        <f t="shared" si="17"/>
        <v>0.5714285714285714</v>
      </c>
      <c r="F84" s="18">
        <f t="shared" si="17"/>
        <v>0.5714285714285714</v>
      </c>
      <c r="G84" s="14">
        <f t="shared" si="17"/>
        <v>0.6</v>
      </c>
      <c r="K84" s="6" t="s">
        <v>1272</v>
      </c>
      <c r="L84" s="7">
        <v>176</v>
      </c>
      <c r="M84" s="7">
        <v>45</v>
      </c>
      <c r="N84" s="7">
        <v>45</v>
      </c>
      <c r="O84" s="7">
        <v>40</v>
      </c>
      <c r="P84" s="7">
        <v>28</v>
      </c>
      <c r="Q84" s="7">
        <v>18</v>
      </c>
    </row>
    <row r="85" spans="1:17" ht="14.5" thickBot="1" x14ac:dyDescent="0.35">
      <c r="A85" s="42" t="s">
        <v>1273</v>
      </c>
      <c r="B85" s="43">
        <f>L85</f>
        <v>5</v>
      </c>
      <c r="C85" s="58">
        <f t="shared" si="17"/>
        <v>1.6666666666666666E-2</v>
      </c>
      <c r="D85" s="19">
        <f t="shared" si="17"/>
        <v>2.197802197802198E-2</v>
      </c>
      <c r="E85" s="19">
        <f t="shared" si="17"/>
        <v>1.4285714285714285E-2</v>
      </c>
      <c r="F85" s="19">
        <f t="shared" si="17"/>
        <v>2.0408163265306121E-2</v>
      </c>
      <c r="G85" s="13">
        <f t="shared" si="17"/>
        <v>0</v>
      </c>
      <c r="K85" s="6" t="s">
        <v>1274</v>
      </c>
      <c r="L85" s="7">
        <v>5</v>
      </c>
      <c r="M85" s="7">
        <v>1</v>
      </c>
      <c r="N85" s="7">
        <v>2</v>
      </c>
      <c r="O85" s="7">
        <v>1</v>
      </c>
      <c r="P85" s="7">
        <v>1</v>
      </c>
      <c r="Q85" s="7">
        <v>0</v>
      </c>
    </row>
    <row r="86" spans="1:17" ht="14.5" x14ac:dyDescent="0.35">
      <c r="A86" s="75" t="s">
        <v>1275</v>
      </c>
      <c r="B86" s="77">
        <f>SUM(B83:B85)</f>
        <v>300</v>
      </c>
      <c r="C86" s="59">
        <f>M86</f>
        <v>60</v>
      </c>
      <c r="D86" s="20">
        <f>N86</f>
        <v>91</v>
      </c>
      <c r="E86" s="20">
        <f>O86</f>
        <v>70</v>
      </c>
      <c r="F86" s="20">
        <f>P86</f>
        <v>49</v>
      </c>
      <c r="G86" s="21">
        <f>Q86</f>
        <v>30</v>
      </c>
      <c r="K86" s="3"/>
      <c r="L86" s="9">
        <f t="shared" ref="L86:Q86" si="18">SUM(L83:L85)</f>
        <v>300</v>
      </c>
      <c r="M86" s="9">
        <f t="shared" si="18"/>
        <v>60</v>
      </c>
      <c r="N86" s="9">
        <f t="shared" si="18"/>
        <v>91</v>
      </c>
      <c r="O86" s="9">
        <f t="shared" si="18"/>
        <v>70</v>
      </c>
      <c r="P86" s="9">
        <f t="shared" si="18"/>
        <v>49</v>
      </c>
      <c r="Q86" s="9">
        <f t="shared" si="18"/>
        <v>30</v>
      </c>
    </row>
    <row r="87" spans="1:17" ht="14.5" thickBot="1" x14ac:dyDescent="0.35">
      <c r="A87" s="76"/>
      <c r="B87" s="78"/>
      <c r="C87" s="60">
        <f>SUM(C83:C85)</f>
        <v>1</v>
      </c>
      <c r="D87" s="22">
        <f>SUM(D83:D85)</f>
        <v>1</v>
      </c>
      <c r="E87" s="22">
        <f>SUM(E83:E85)</f>
        <v>1</v>
      </c>
      <c r="F87" s="22">
        <f>SUM(F83:F85)</f>
        <v>1</v>
      </c>
      <c r="G87" s="23">
        <f>SUM(G83:G85)</f>
        <v>1</v>
      </c>
    </row>
    <row r="89" spans="1:17" ht="14.5" thickBot="1" x14ac:dyDescent="0.35"/>
    <row r="90" spans="1:17" ht="42.5" thickBot="1" x14ac:dyDescent="0.35">
      <c r="A90" s="52" t="s">
        <v>1276</v>
      </c>
    </row>
    <row r="91" spans="1:17" ht="16.5" thickTop="1" thickBot="1" x14ac:dyDescent="0.4">
      <c r="A91" s="53" t="s">
        <v>1277</v>
      </c>
      <c r="B91" s="53" t="s">
        <v>1278</v>
      </c>
      <c r="C91" s="53" t="s">
        <v>1279</v>
      </c>
      <c r="D91" s="15" t="s">
        <v>1280</v>
      </c>
      <c r="E91" s="15" t="s">
        <v>1281</v>
      </c>
      <c r="F91" s="15" t="s">
        <v>1282</v>
      </c>
      <c r="G91" s="15" t="s">
        <v>1283</v>
      </c>
      <c r="K91" s="3"/>
      <c r="L91" s="4" t="s">
        <v>1284</v>
      </c>
      <c r="M91" s="4" t="s">
        <v>1285</v>
      </c>
      <c r="N91" s="4" t="s">
        <v>1286</v>
      </c>
      <c r="O91" s="4" t="s">
        <v>1287</v>
      </c>
      <c r="P91" s="4" t="s">
        <v>1288</v>
      </c>
      <c r="Q91" s="4" t="s">
        <v>1289</v>
      </c>
    </row>
    <row r="92" spans="1:17" ht="14.5" thickTop="1" x14ac:dyDescent="0.3">
      <c r="A92" s="54" t="s">
        <v>1290</v>
      </c>
      <c r="B92" s="55">
        <f>L92</f>
        <v>8</v>
      </c>
      <c r="C92" s="56">
        <f t="shared" ref="C92:G93" si="19">M92/M$94</f>
        <v>1.6666666666666666E-2</v>
      </c>
      <c r="D92" s="16">
        <f t="shared" si="19"/>
        <v>3.2967032967032968E-2</v>
      </c>
      <c r="E92" s="16">
        <f t="shared" si="19"/>
        <v>2.8571428571428571E-2</v>
      </c>
      <c r="F92" s="16">
        <f t="shared" si="19"/>
        <v>4.0816326530612242E-2</v>
      </c>
      <c r="G92" s="17">
        <f t="shared" si="19"/>
        <v>0</v>
      </c>
      <c r="K92" s="6" t="s">
        <v>1291</v>
      </c>
      <c r="L92" s="7">
        <v>8</v>
      </c>
      <c r="M92" s="7">
        <v>1</v>
      </c>
      <c r="N92" s="7">
        <v>3</v>
      </c>
      <c r="O92" s="7">
        <v>2</v>
      </c>
      <c r="P92" s="7">
        <v>2</v>
      </c>
      <c r="Q92" s="7">
        <v>0</v>
      </c>
    </row>
    <row r="93" spans="1:17" ht="14.5" thickBot="1" x14ac:dyDescent="0.35">
      <c r="A93" s="45" t="s">
        <v>1292</v>
      </c>
      <c r="B93" s="46">
        <f>L93</f>
        <v>292</v>
      </c>
      <c r="C93" s="57">
        <f t="shared" si="19"/>
        <v>0.98333333333333328</v>
      </c>
      <c r="D93" s="18">
        <f t="shared" si="19"/>
        <v>0.96703296703296704</v>
      </c>
      <c r="E93" s="18">
        <f t="shared" si="19"/>
        <v>0.97142857142857142</v>
      </c>
      <c r="F93" s="18">
        <f t="shared" si="19"/>
        <v>0.95918367346938771</v>
      </c>
      <c r="G93" s="14">
        <f t="shared" si="19"/>
        <v>1</v>
      </c>
      <c r="K93" s="6" t="s">
        <v>1293</v>
      </c>
      <c r="L93" s="7">
        <v>292</v>
      </c>
      <c r="M93" s="7">
        <v>59</v>
      </c>
      <c r="N93" s="7">
        <v>88</v>
      </c>
      <c r="O93" s="7">
        <v>68</v>
      </c>
      <c r="P93" s="7">
        <v>47</v>
      </c>
      <c r="Q93" s="7">
        <v>30</v>
      </c>
    </row>
    <row r="94" spans="1:17" ht="14.5" x14ac:dyDescent="0.35">
      <c r="A94" s="75" t="s">
        <v>1294</v>
      </c>
      <c r="B94" s="77">
        <f>SUM(B92:B93)</f>
        <v>300</v>
      </c>
      <c r="C94" s="59">
        <f>M94</f>
        <v>60</v>
      </c>
      <c r="D94" s="20">
        <f>N94</f>
        <v>91</v>
      </c>
      <c r="E94" s="20">
        <f>O94</f>
        <v>70</v>
      </c>
      <c r="F94" s="20">
        <f>P94</f>
        <v>49</v>
      </c>
      <c r="G94" s="21">
        <f>Q94</f>
        <v>30</v>
      </c>
      <c r="K94" s="3"/>
      <c r="L94" s="9">
        <f t="shared" ref="L94:Q94" si="20">SUM(L92:L93)</f>
        <v>300</v>
      </c>
      <c r="M94" s="9">
        <f t="shared" si="20"/>
        <v>60</v>
      </c>
      <c r="N94" s="9">
        <f t="shared" si="20"/>
        <v>91</v>
      </c>
      <c r="O94" s="9">
        <f t="shared" si="20"/>
        <v>70</v>
      </c>
      <c r="P94" s="9">
        <f t="shared" si="20"/>
        <v>49</v>
      </c>
      <c r="Q94" s="9">
        <f t="shared" si="20"/>
        <v>30</v>
      </c>
    </row>
    <row r="95" spans="1:17" ht="14.5" thickBot="1" x14ac:dyDescent="0.35">
      <c r="A95" s="76"/>
      <c r="B95" s="78"/>
      <c r="C95" s="60">
        <f>SUM(C92:C93)</f>
        <v>1</v>
      </c>
      <c r="D95" s="22">
        <f>SUM(D92:D93)</f>
        <v>1</v>
      </c>
      <c r="E95" s="22">
        <f>SUM(E92:E93)</f>
        <v>1</v>
      </c>
      <c r="F95" s="22">
        <f>SUM(F92:F93)</f>
        <v>1</v>
      </c>
      <c r="G95" s="23">
        <f>SUM(G92:G93)</f>
        <v>1</v>
      </c>
    </row>
    <row r="97" spans="1:17" ht="14.5" thickBot="1" x14ac:dyDescent="0.35"/>
    <row r="98" spans="1:17" ht="28.5" thickBot="1" x14ac:dyDescent="0.35">
      <c r="A98" s="52" t="s">
        <v>1295</v>
      </c>
    </row>
    <row r="99" spans="1:17" ht="16.5" thickTop="1" thickBot="1" x14ac:dyDescent="0.4">
      <c r="A99" s="53" t="s">
        <v>1296</v>
      </c>
      <c r="B99" s="53" t="s">
        <v>1297</v>
      </c>
      <c r="C99" s="53" t="s">
        <v>1298</v>
      </c>
      <c r="D99" s="15" t="s">
        <v>1299</v>
      </c>
      <c r="E99" s="15" t="s">
        <v>1300</v>
      </c>
      <c r="F99" s="15" t="s">
        <v>1301</v>
      </c>
      <c r="G99" s="15" t="s">
        <v>1302</v>
      </c>
      <c r="K99" s="3"/>
      <c r="L99" s="4" t="s">
        <v>1303</v>
      </c>
      <c r="M99" s="4" t="s">
        <v>1304</v>
      </c>
      <c r="N99" s="4" t="s">
        <v>1305</v>
      </c>
      <c r="O99" s="4" t="s">
        <v>1306</v>
      </c>
      <c r="P99" s="4" t="s">
        <v>1307</v>
      </c>
      <c r="Q99" s="4" t="s">
        <v>1308</v>
      </c>
    </row>
    <row r="100" spans="1:17" ht="14.5" thickTop="1" x14ac:dyDescent="0.3">
      <c r="A100" s="54" t="s">
        <v>1309</v>
      </c>
      <c r="B100" s="55">
        <f>L100</f>
        <v>93</v>
      </c>
      <c r="C100" s="56">
        <f t="shared" ref="C100:G102" si="21">M100/M$103</f>
        <v>0.35</v>
      </c>
      <c r="D100" s="16">
        <f t="shared" si="21"/>
        <v>0.2967032967032967</v>
      </c>
      <c r="E100" s="16">
        <f t="shared" si="21"/>
        <v>0.24285714285714285</v>
      </c>
      <c r="F100" s="16">
        <f t="shared" si="21"/>
        <v>0.2857142857142857</v>
      </c>
      <c r="G100" s="17">
        <f t="shared" si="21"/>
        <v>0.46666666666666667</v>
      </c>
      <c r="K100" s="6" t="s">
        <v>1310</v>
      </c>
      <c r="L100" s="7">
        <v>93</v>
      </c>
      <c r="M100" s="7">
        <v>21</v>
      </c>
      <c r="N100" s="7">
        <v>27</v>
      </c>
      <c r="O100" s="7">
        <v>17</v>
      </c>
      <c r="P100" s="7">
        <v>14</v>
      </c>
      <c r="Q100" s="7">
        <v>14</v>
      </c>
    </row>
    <row r="101" spans="1:17" x14ac:dyDescent="0.3">
      <c r="A101" s="45" t="s">
        <v>1311</v>
      </c>
      <c r="B101" s="46">
        <f>L101</f>
        <v>171</v>
      </c>
      <c r="C101" s="57">
        <f t="shared" si="21"/>
        <v>0.55000000000000004</v>
      </c>
      <c r="D101" s="18">
        <f t="shared" si="21"/>
        <v>0.5714285714285714</v>
      </c>
      <c r="E101" s="18">
        <f t="shared" si="21"/>
        <v>0.7142857142857143</v>
      </c>
      <c r="F101" s="18">
        <f t="shared" si="21"/>
        <v>0.48979591836734693</v>
      </c>
      <c r="G101" s="14">
        <f t="shared" si="21"/>
        <v>0.4</v>
      </c>
      <c r="K101" s="6" t="s">
        <v>1312</v>
      </c>
      <c r="L101" s="7">
        <v>171</v>
      </c>
      <c r="M101" s="7">
        <v>33</v>
      </c>
      <c r="N101" s="7">
        <v>52</v>
      </c>
      <c r="O101" s="7">
        <v>50</v>
      </c>
      <c r="P101" s="7">
        <v>24</v>
      </c>
      <c r="Q101" s="7">
        <v>12</v>
      </c>
    </row>
    <row r="102" spans="1:17" ht="14.5" thickBot="1" x14ac:dyDescent="0.35">
      <c r="A102" s="42" t="s">
        <v>1313</v>
      </c>
      <c r="B102" s="43">
        <f>L102</f>
        <v>36</v>
      </c>
      <c r="C102" s="58">
        <f t="shared" si="21"/>
        <v>0.1</v>
      </c>
      <c r="D102" s="19">
        <f t="shared" si="21"/>
        <v>0.13186813186813187</v>
      </c>
      <c r="E102" s="19">
        <f t="shared" si="21"/>
        <v>4.2857142857142858E-2</v>
      </c>
      <c r="F102" s="19">
        <f t="shared" si="21"/>
        <v>0.22448979591836735</v>
      </c>
      <c r="G102" s="13">
        <f t="shared" si="21"/>
        <v>0.13333333333333333</v>
      </c>
      <c r="K102" s="6" t="s">
        <v>1314</v>
      </c>
      <c r="L102" s="7">
        <v>36</v>
      </c>
      <c r="M102" s="7">
        <v>6</v>
      </c>
      <c r="N102" s="7">
        <v>12</v>
      </c>
      <c r="O102" s="7">
        <v>3</v>
      </c>
      <c r="P102" s="7">
        <v>11</v>
      </c>
      <c r="Q102" s="7">
        <v>4</v>
      </c>
    </row>
    <row r="103" spans="1:17" ht="14.5" x14ac:dyDescent="0.35">
      <c r="A103" s="75" t="s">
        <v>1315</v>
      </c>
      <c r="B103" s="77">
        <f>SUM(B100:B102)</f>
        <v>300</v>
      </c>
      <c r="C103" s="59">
        <f>M103</f>
        <v>60</v>
      </c>
      <c r="D103" s="20">
        <f>N103</f>
        <v>91</v>
      </c>
      <c r="E103" s="20">
        <f>O103</f>
        <v>70</v>
      </c>
      <c r="F103" s="20">
        <f>P103</f>
        <v>49</v>
      </c>
      <c r="G103" s="21">
        <f>Q103</f>
        <v>30</v>
      </c>
      <c r="K103" s="3"/>
      <c r="L103" s="9">
        <f t="shared" ref="L103:Q103" si="22">SUM(L100:L102)</f>
        <v>300</v>
      </c>
      <c r="M103" s="9">
        <f t="shared" si="22"/>
        <v>60</v>
      </c>
      <c r="N103" s="9">
        <f t="shared" si="22"/>
        <v>91</v>
      </c>
      <c r="O103" s="9">
        <f t="shared" si="22"/>
        <v>70</v>
      </c>
      <c r="P103" s="9">
        <f t="shared" si="22"/>
        <v>49</v>
      </c>
      <c r="Q103" s="9">
        <f t="shared" si="22"/>
        <v>30</v>
      </c>
    </row>
    <row r="104" spans="1:17" ht="14.5" thickBot="1" x14ac:dyDescent="0.35">
      <c r="A104" s="76"/>
      <c r="B104" s="78"/>
      <c r="C104" s="60">
        <f>SUM(C100:C102)</f>
        <v>1</v>
      </c>
      <c r="D104" s="22">
        <f>SUM(D100:D102)</f>
        <v>1</v>
      </c>
      <c r="E104" s="22">
        <f>SUM(E100:E102)</f>
        <v>1</v>
      </c>
      <c r="F104" s="22">
        <f>SUM(F100:F102)</f>
        <v>1</v>
      </c>
      <c r="G104" s="23">
        <f>SUM(G100:G102)</f>
        <v>1</v>
      </c>
    </row>
    <row r="106" spans="1:17" ht="14.5" thickBot="1" x14ac:dyDescent="0.35"/>
    <row r="107" spans="1:17" ht="14.5" thickBot="1" x14ac:dyDescent="0.35">
      <c r="A107" s="52" t="s">
        <v>1316</v>
      </c>
    </row>
    <row r="108" spans="1:17" ht="16.5" thickTop="1" thickBot="1" x14ac:dyDescent="0.4">
      <c r="A108" s="53" t="s">
        <v>1317</v>
      </c>
      <c r="B108" s="53" t="s">
        <v>1318</v>
      </c>
      <c r="C108" s="53" t="s">
        <v>1319</v>
      </c>
      <c r="D108" s="15" t="s">
        <v>1320</v>
      </c>
      <c r="E108" s="15" t="s">
        <v>1321</v>
      </c>
      <c r="F108" s="15" t="s">
        <v>1322</v>
      </c>
      <c r="G108" s="15" t="s">
        <v>1323</v>
      </c>
      <c r="K108" s="3"/>
      <c r="L108" s="4" t="s">
        <v>1324</v>
      </c>
      <c r="M108" s="4" t="s">
        <v>1325</v>
      </c>
      <c r="N108" s="4" t="s">
        <v>1326</v>
      </c>
      <c r="O108" s="4" t="s">
        <v>1327</v>
      </c>
      <c r="P108" s="4" t="s">
        <v>1328</v>
      </c>
      <c r="Q108" s="4" t="s">
        <v>1329</v>
      </c>
    </row>
    <row r="109" spans="1:17" ht="14.5" thickTop="1" x14ac:dyDescent="0.3">
      <c r="A109" s="54" t="s">
        <v>1330</v>
      </c>
      <c r="B109" s="55">
        <f>L109</f>
        <v>156</v>
      </c>
      <c r="C109" s="56">
        <f t="shared" ref="C109:G112" si="23">M109/M$113</f>
        <v>0.55000000000000004</v>
      </c>
      <c r="D109" s="16">
        <f t="shared" si="23"/>
        <v>0.5714285714285714</v>
      </c>
      <c r="E109" s="16">
        <f t="shared" si="23"/>
        <v>0.48571428571428571</v>
      </c>
      <c r="F109" s="16">
        <f t="shared" si="23"/>
        <v>0.44897959183673469</v>
      </c>
      <c r="G109" s="17">
        <f t="shared" si="23"/>
        <v>0.5</v>
      </c>
      <c r="K109" s="6" t="s">
        <v>1331</v>
      </c>
      <c r="L109" s="7">
        <v>156</v>
      </c>
      <c r="M109" s="7">
        <v>33</v>
      </c>
      <c r="N109" s="7">
        <v>52</v>
      </c>
      <c r="O109" s="7">
        <v>34</v>
      </c>
      <c r="P109" s="7">
        <v>22</v>
      </c>
      <c r="Q109" s="7">
        <v>15</v>
      </c>
    </row>
    <row r="110" spans="1:17" x14ac:dyDescent="0.3">
      <c r="A110" s="45" t="s">
        <v>1332</v>
      </c>
      <c r="B110" s="46">
        <f>L110</f>
        <v>116</v>
      </c>
      <c r="C110" s="57">
        <f t="shared" si="23"/>
        <v>0.35</v>
      </c>
      <c r="D110" s="18">
        <f t="shared" si="23"/>
        <v>0.36263736263736263</v>
      </c>
      <c r="E110" s="18">
        <f t="shared" si="23"/>
        <v>0.44285714285714284</v>
      </c>
      <c r="F110" s="18">
        <f t="shared" si="23"/>
        <v>0.38775510204081631</v>
      </c>
      <c r="G110" s="14">
        <f t="shared" si="23"/>
        <v>0.4</v>
      </c>
      <c r="K110" s="6" t="s">
        <v>1333</v>
      </c>
      <c r="L110" s="7">
        <v>116</v>
      </c>
      <c r="M110" s="7">
        <v>21</v>
      </c>
      <c r="N110" s="7">
        <v>33</v>
      </c>
      <c r="O110" s="7">
        <v>31</v>
      </c>
      <c r="P110" s="7">
        <v>19</v>
      </c>
      <c r="Q110" s="7">
        <v>12</v>
      </c>
    </row>
    <row r="111" spans="1:17" x14ac:dyDescent="0.3">
      <c r="A111" s="42" t="s">
        <v>1334</v>
      </c>
      <c r="B111" s="43">
        <f>L111</f>
        <v>18</v>
      </c>
      <c r="C111" s="58">
        <f t="shared" si="23"/>
        <v>6.6666666666666666E-2</v>
      </c>
      <c r="D111" s="19">
        <f t="shared" si="23"/>
        <v>2.197802197802198E-2</v>
      </c>
      <c r="E111" s="19">
        <f t="shared" si="23"/>
        <v>5.7142857142857141E-2</v>
      </c>
      <c r="F111" s="19">
        <f t="shared" si="23"/>
        <v>0.10204081632653061</v>
      </c>
      <c r="G111" s="13">
        <f t="shared" si="23"/>
        <v>0.1</v>
      </c>
      <c r="K111" s="6" t="s">
        <v>1335</v>
      </c>
      <c r="L111" s="7">
        <v>18</v>
      </c>
      <c r="M111" s="7">
        <v>4</v>
      </c>
      <c r="N111" s="7">
        <v>2</v>
      </c>
      <c r="O111" s="7">
        <v>4</v>
      </c>
      <c r="P111" s="7">
        <v>5</v>
      </c>
      <c r="Q111" s="7">
        <v>3</v>
      </c>
    </row>
    <row r="112" spans="1:17" ht="14.5" thickBot="1" x14ac:dyDescent="0.35">
      <c r="A112" s="45" t="s">
        <v>1336</v>
      </c>
      <c r="B112" s="46">
        <f>L112</f>
        <v>10</v>
      </c>
      <c r="C112" s="57">
        <f t="shared" si="23"/>
        <v>3.3333333333333333E-2</v>
      </c>
      <c r="D112" s="18">
        <f t="shared" si="23"/>
        <v>4.3956043956043959E-2</v>
      </c>
      <c r="E112" s="18">
        <f t="shared" si="23"/>
        <v>1.4285714285714285E-2</v>
      </c>
      <c r="F112" s="18">
        <f t="shared" si="23"/>
        <v>6.1224489795918366E-2</v>
      </c>
      <c r="G112" s="14">
        <f t="shared" si="23"/>
        <v>0</v>
      </c>
      <c r="K112" s="6" t="s">
        <v>1337</v>
      </c>
      <c r="L112" s="7">
        <v>10</v>
      </c>
      <c r="M112" s="7">
        <v>2</v>
      </c>
      <c r="N112" s="7">
        <v>4</v>
      </c>
      <c r="O112" s="7">
        <v>1</v>
      </c>
      <c r="P112" s="7">
        <v>3</v>
      </c>
      <c r="Q112" s="7">
        <v>0</v>
      </c>
    </row>
    <row r="113" spans="1:17" ht="14.5" x14ac:dyDescent="0.35">
      <c r="A113" s="75" t="s">
        <v>1338</v>
      </c>
      <c r="B113" s="77">
        <f>SUM(B109:B112)</f>
        <v>300</v>
      </c>
      <c r="C113" s="59">
        <f>M113</f>
        <v>60</v>
      </c>
      <c r="D113" s="20">
        <f>N113</f>
        <v>91</v>
      </c>
      <c r="E113" s="20">
        <f>O113</f>
        <v>70</v>
      </c>
      <c r="F113" s="20">
        <f>P113</f>
        <v>49</v>
      </c>
      <c r="G113" s="21">
        <f>Q113</f>
        <v>30</v>
      </c>
      <c r="K113" s="3"/>
      <c r="L113" s="9">
        <f t="shared" ref="L113:Q113" si="24">SUM(L109:L112)</f>
        <v>300</v>
      </c>
      <c r="M113" s="9">
        <f t="shared" si="24"/>
        <v>60</v>
      </c>
      <c r="N113" s="9">
        <f t="shared" si="24"/>
        <v>91</v>
      </c>
      <c r="O113" s="9">
        <f t="shared" si="24"/>
        <v>70</v>
      </c>
      <c r="P113" s="9">
        <f t="shared" si="24"/>
        <v>49</v>
      </c>
      <c r="Q113" s="9">
        <f t="shared" si="24"/>
        <v>30</v>
      </c>
    </row>
    <row r="114" spans="1:17" ht="14.5" thickBot="1" x14ac:dyDescent="0.35">
      <c r="A114" s="76"/>
      <c r="B114" s="78"/>
      <c r="C114" s="60">
        <f>SUM(C109:C112)</f>
        <v>1</v>
      </c>
      <c r="D114" s="22">
        <f>SUM(D109:D112)</f>
        <v>1</v>
      </c>
      <c r="E114" s="22">
        <f>SUM(E109:E112)</f>
        <v>1</v>
      </c>
      <c r="F114" s="22">
        <f>SUM(F109:F112)</f>
        <v>1</v>
      </c>
      <c r="G114" s="23">
        <f>SUM(G109:G112)</f>
        <v>1</v>
      </c>
    </row>
    <row r="116" spans="1:17" ht="14.5" thickBot="1" x14ac:dyDescent="0.35"/>
    <row r="117" spans="1:17" ht="42.5" thickBot="1" x14ac:dyDescent="0.35">
      <c r="A117" s="52" t="s">
        <v>1339</v>
      </c>
    </row>
    <row r="118" spans="1:17" ht="16.5" thickTop="1" thickBot="1" x14ac:dyDescent="0.4">
      <c r="A118" s="53" t="s">
        <v>1340</v>
      </c>
      <c r="B118" s="53" t="s">
        <v>1341</v>
      </c>
      <c r="C118" s="53" t="s">
        <v>1342</v>
      </c>
      <c r="D118" s="15" t="s">
        <v>1343</v>
      </c>
      <c r="E118" s="15" t="s">
        <v>1344</v>
      </c>
      <c r="F118" s="15" t="s">
        <v>1345</v>
      </c>
      <c r="G118" s="15" t="s">
        <v>1346</v>
      </c>
      <c r="K118" s="3"/>
      <c r="L118" s="4" t="s">
        <v>1347</v>
      </c>
      <c r="M118" s="4" t="s">
        <v>1348</v>
      </c>
      <c r="N118" s="4" t="s">
        <v>1349</v>
      </c>
      <c r="O118" s="4" t="s">
        <v>1350</v>
      </c>
      <c r="P118" s="4" t="s">
        <v>1351</v>
      </c>
      <c r="Q118" s="4" t="s">
        <v>1352</v>
      </c>
    </row>
    <row r="119" spans="1:17" ht="14.5" thickTop="1" x14ac:dyDescent="0.3">
      <c r="A119" s="54" t="s">
        <v>1353</v>
      </c>
      <c r="B119" s="55">
        <f>L119</f>
        <v>79</v>
      </c>
      <c r="C119" s="56">
        <f t="shared" ref="C119:G121" si="25">M119/M$122</f>
        <v>0.4</v>
      </c>
      <c r="D119" s="16">
        <f t="shared" si="25"/>
        <v>0.18681318681318682</v>
      </c>
      <c r="E119" s="16">
        <f t="shared" si="25"/>
        <v>0.14285714285714285</v>
      </c>
      <c r="F119" s="16">
        <f t="shared" si="25"/>
        <v>0.26530612244897961</v>
      </c>
      <c r="G119" s="17">
        <f t="shared" si="25"/>
        <v>0.5</v>
      </c>
      <c r="K119" s="6" t="s">
        <v>1354</v>
      </c>
      <c r="L119" s="7">
        <v>79</v>
      </c>
      <c r="M119" s="7">
        <v>24</v>
      </c>
      <c r="N119" s="7">
        <v>17</v>
      </c>
      <c r="O119" s="7">
        <v>10</v>
      </c>
      <c r="P119" s="7">
        <v>13</v>
      </c>
      <c r="Q119" s="7">
        <v>15</v>
      </c>
    </row>
    <row r="120" spans="1:17" x14ac:dyDescent="0.3">
      <c r="A120" s="45" t="s">
        <v>1355</v>
      </c>
      <c r="B120" s="46">
        <f>L120</f>
        <v>137</v>
      </c>
      <c r="C120" s="57">
        <f t="shared" si="25"/>
        <v>0.33333333333333331</v>
      </c>
      <c r="D120" s="18">
        <f t="shared" si="25"/>
        <v>0.49450549450549453</v>
      </c>
      <c r="E120" s="18">
        <f t="shared" si="25"/>
        <v>0.65714285714285714</v>
      </c>
      <c r="F120" s="18">
        <f t="shared" si="25"/>
        <v>0.42857142857142855</v>
      </c>
      <c r="G120" s="14">
        <f t="shared" si="25"/>
        <v>0.16666666666666666</v>
      </c>
      <c r="K120" s="6" t="s">
        <v>1356</v>
      </c>
      <c r="L120" s="7">
        <v>137</v>
      </c>
      <c r="M120" s="7">
        <v>20</v>
      </c>
      <c r="N120" s="7">
        <v>45</v>
      </c>
      <c r="O120" s="7">
        <v>46</v>
      </c>
      <c r="P120" s="7">
        <v>21</v>
      </c>
      <c r="Q120" s="7">
        <v>5</v>
      </c>
    </row>
    <row r="121" spans="1:17" ht="14.5" thickBot="1" x14ac:dyDescent="0.35">
      <c r="A121" s="42" t="s">
        <v>1357</v>
      </c>
      <c r="B121" s="43">
        <f>L121</f>
        <v>84</v>
      </c>
      <c r="C121" s="58">
        <f t="shared" si="25"/>
        <v>0.26666666666666666</v>
      </c>
      <c r="D121" s="19">
        <f t="shared" si="25"/>
        <v>0.31868131868131866</v>
      </c>
      <c r="E121" s="19">
        <f t="shared" si="25"/>
        <v>0.2</v>
      </c>
      <c r="F121" s="19">
        <f t="shared" si="25"/>
        <v>0.30612244897959184</v>
      </c>
      <c r="G121" s="13">
        <f t="shared" si="25"/>
        <v>0.33333333333333331</v>
      </c>
      <c r="K121" s="6" t="s">
        <v>1358</v>
      </c>
      <c r="L121" s="7">
        <v>84</v>
      </c>
      <c r="M121" s="7">
        <v>16</v>
      </c>
      <c r="N121" s="7">
        <v>29</v>
      </c>
      <c r="O121" s="7">
        <v>14</v>
      </c>
      <c r="P121" s="7">
        <v>15</v>
      </c>
      <c r="Q121" s="7">
        <v>10</v>
      </c>
    </row>
    <row r="122" spans="1:17" ht="14.5" x14ac:dyDescent="0.35">
      <c r="A122" s="75" t="s">
        <v>1359</v>
      </c>
      <c r="B122" s="77">
        <f>SUM(B119:B121)</f>
        <v>300</v>
      </c>
      <c r="C122" s="59">
        <f>M122</f>
        <v>60</v>
      </c>
      <c r="D122" s="20">
        <f>N122</f>
        <v>91</v>
      </c>
      <c r="E122" s="20">
        <f>O122</f>
        <v>70</v>
      </c>
      <c r="F122" s="20">
        <f>P122</f>
        <v>49</v>
      </c>
      <c r="G122" s="21">
        <f>Q122</f>
        <v>30</v>
      </c>
      <c r="K122" s="3"/>
      <c r="L122" s="9">
        <f t="shared" ref="L122:Q122" si="26">SUM(L119:L121)</f>
        <v>300</v>
      </c>
      <c r="M122" s="9">
        <f t="shared" si="26"/>
        <v>60</v>
      </c>
      <c r="N122" s="9">
        <f t="shared" si="26"/>
        <v>91</v>
      </c>
      <c r="O122" s="9">
        <f t="shared" si="26"/>
        <v>70</v>
      </c>
      <c r="P122" s="9">
        <f t="shared" si="26"/>
        <v>49</v>
      </c>
      <c r="Q122" s="9">
        <f t="shared" si="26"/>
        <v>30</v>
      </c>
    </row>
    <row r="123" spans="1:17" ht="14.5" thickBot="1" x14ac:dyDescent="0.35">
      <c r="A123" s="76"/>
      <c r="B123" s="78"/>
      <c r="C123" s="60">
        <f>SUM(C119:C121)</f>
        <v>1</v>
      </c>
      <c r="D123" s="22">
        <f>SUM(D119:D121)</f>
        <v>1</v>
      </c>
      <c r="E123" s="22">
        <f>SUM(E119:E121)</f>
        <v>1</v>
      </c>
      <c r="F123" s="22">
        <f>SUM(F119:F121)</f>
        <v>1</v>
      </c>
      <c r="G123" s="23">
        <f>SUM(G119:G121)</f>
        <v>1</v>
      </c>
    </row>
    <row r="125" spans="1:17" ht="14.5" thickBot="1" x14ac:dyDescent="0.35"/>
    <row r="126" spans="1:17" ht="98.5" thickBot="1" x14ac:dyDescent="0.35">
      <c r="A126" s="52" t="s">
        <v>1360</v>
      </c>
    </row>
    <row r="127" spans="1:17" ht="16.5" thickTop="1" thickBot="1" x14ac:dyDescent="0.4">
      <c r="A127" s="53" t="s">
        <v>1361</v>
      </c>
      <c r="B127" s="53" t="s">
        <v>1362</v>
      </c>
      <c r="C127" s="53" t="s">
        <v>1363</v>
      </c>
      <c r="D127" s="15" t="s">
        <v>1364</v>
      </c>
      <c r="E127" s="15" t="s">
        <v>1365</v>
      </c>
      <c r="F127" s="15" t="s">
        <v>1366</v>
      </c>
      <c r="G127" s="15" t="s">
        <v>1367</v>
      </c>
      <c r="K127" s="3"/>
      <c r="L127" s="4" t="s">
        <v>1368</v>
      </c>
      <c r="M127" s="4" t="s">
        <v>1369</v>
      </c>
      <c r="N127" s="4" t="s">
        <v>1370</v>
      </c>
      <c r="O127" s="4" t="s">
        <v>1371</v>
      </c>
      <c r="P127" s="4" t="s">
        <v>1372</v>
      </c>
      <c r="Q127" s="4" t="s">
        <v>1373</v>
      </c>
    </row>
    <row r="128" spans="1:17" ht="14.5" thickTop="1" x14ac:dyDescent="0.3">
      <c r="A128" s="54" t="s">
        <v>1374</v>
      </c>
      <c r="B128" s="55">
        <f>L128</f>
        <v>225</v>
      </c>
      <c r="C128" s="56">
        <f t="shared" ref="C128:G130" si="27">M128/M$131</f>
        <v>0.53333333333333333</v>
      </c>
      <c r="D128" s="16">
        <f t="shared" si="27"/>
        <v>0.72527472527472525</v>
      </c>
      <c r="E128" s="16">
        <f t="shared" si="27"/>
        <v>0.8571428571428571</v>
      </c>
      <c r="F128" s="16">
        <f t="shared" si="27"/>
        <v>0.83673469387755106</v>
      </c>
      <c r="G128" s="17">
        <f t="shared" si="27"/>
        <v>0.8666666666666667</v>
      </c>
      <c r="K128" s="6" t="s">
        <v>1375</v>
      </c>
      <c r="L128" s="7">
        <v>225</v>
      </c>
      <c r="M128" s="7">
        <v>32</v>
      </c>
      <c r="N128" s="7">
        <v>66</v>
      </c>
      <c r="O128" s="7">
        <v>60</v>
      </c>
      <c r="P128" s="7">
        <v>41</v>
      </c>
      <c r="Q128" s="7">
        <v>26</v>
      </c>
    </row>
    <row r="129" spans="1:17" x14ac:dyDescent="0.3">
      <c r="A129" s="45" t="s">
        <v>1376</v>
      </c>
      <c r="B129" s="46">
        <f>L129</f>
        <v>69</v>
      </c>
      <c r="C129" s="57">
        <f t="shared" si="27"/>
        <v>0.43333333333333335</v>
      </c>
      <c r="D129" s="18">
        <f t="shared" si="27"/>
        <v>0.26373626373626374</v>
      </c>
      <c r="E129" s="18">
        <f t="shared" si="27"/>
        <v>0.11428571428571428</v>
      </c>
      <c r="F129" s="18">
        <f t="shared" si="27"/>
        <v>0.14285714285714285</v>
      </c>
      <c r="G129" s="14">
        <f t="shared" si="27"/>
        <v>0.13333333333333333</v>
      </c>
      <c r="K129" s="6" t="s">
        <v>1377</v>
      </c>
      <c r="L129" s="7">
        <v>69</v>
      </c>
      <c r="M129" s="7">
        <v>26</v>
      </c>
      <c r="N129" s="7">
        <v>24</v>
      </c>
      <c r="O129" s="7">
        <v>8</v>
      </c>
      <c r="P129" s="7">
        <v>7</v>
      </c>
      <c r="Q129" s="7">
        <v>4</v>
      </c>
    </row>
    <row r="130" spans="1:17" ht="14.5" thickBot="1" x14ac:dyDescent="0.35">
      <c r="A130" s="42" t="s">
        <v>1378</v>
      </c>
      <c r="B130" s="43">
        <f>L130</f>
        <v>6</v>
      </c>
      <c r="C130" s="58">
        <f t="shared" si="27"/>
        <v>3.3333333333333333E-2</v>
      </c>
      <c r="D130" s="19">
        <f t="shared" si="27"/>
        <v>1.098901098901099E-2</v>
      </c>
      <c r="E130" s="19">
        <f t="shared" si="27"/>
        <v>2.8571428571428571E-2</v>
      </c>
      <c r="F130" s="19">
        <f t="shared" si="27"/>
        <v>2.0408163265306121E-2</v>
      </c>
      <c r="G130" s="13">
        <f t="shared" si="27"/>
        <v>0</v>
      </c>
      <c r="K130" s="6" t="s">
        <v>1379</v>
      </c>
      <c r="L130" s="7">
        <v>6</v>
      </c>
      <c r="M130" s="7">
        <v>2</v>
      </c>
      <c r="N130" s="7">
        <v>1</v>
      </c>
      <c r="O130" s="7">
        <v>2</v>
      </c>
      <c r="P130" s="7">
        <v>1</v>
      </c>
      <c r="Q130" s="7">
        <v>0</v>
      </c>
    </row>
    <row r="131" spans="1:17" ht="14.5" x14ac:dyDescent="0.35">
      <c r="A131" s="75" t="s">
        <v>1380</v>
      </c>
      <c r="B131" s="77">
        <f>SUM(B128:B130)</f>
        <v>300</v>
      </c>
      <c r="C131" s="59">
        <f>M131</f>
        <v>60</v>
      </c>
      <c r="D131" s="20">
        <f>N131</f>
        <v>91</v>
      </c>
      <c r="E131" s="20">
        <f>O131</f>
        <v>70</v>
      </c>
      <c r="F131" s="20">
        <f>P131</f>
        <v>49</v>
      </c>
      <c r="G131" s="21">
        <f>Q131</f>
        <v>30</v>
      </c>
      <c r="K131" s="3"/>
      <c r="L131" s="9">
        <f t="shared" ref="L131:Q131" si="28">SUM(L128:L130)</f>
        <v>300</v>
      </c>
      <c r="M131" s="9">
        <f t="shared" si="28"/>
        <v>60</v>
      </c>
      <c r="N131" s="9">
        <f t="shared" si="28"/>
        <v>91</v>
      </c>
      <c r="O131" s="9">
        <f t="shared" si="28"/>
        <v>70</v>
      </c>
      <c r="P131" s="9">
        <f t="shared" si="28"/>
        <v>49</v>
      </c>
      <c r="Q131" s="9">
        <f t="shared" si="28"/>
        <v>30</v>
      </c>
    </row>
    <row r="132" spans="1:17" ht="14.5" thickBot="1" x14ac:dyDescent="0.35">
      <c r="A132" s="76"/>
      <c r="B132" s="78"/>
      <c r="C132" s="60">
        <f>SUM(C128:C130)</f>
        <v>1</v>
      </c>
      <c r="D132" s="22">
        <f>SUM(D128:D130)</f>
        <v>1</v>
      </c>
      <c r="E132" s="22">
        <f>SUM(E128:E130)</f>
        <v>1</v>
      </c>
      <c r="F132" s="22">
        <f>SUM(F128:F130)</f>
        <v>1</v>
      </c>
      <c r="G132" s="23">
        <f>SUM(G128:G130)</f>
        <v>1</v>
      </c>
    </row>
    <row r="134" spans="1:17" ht="14.5" thickBot="1" x14ac:dyDescent="0.35"/>
    <row r="135" spans="1:17" ht="28.5" thickBot="1" x14ac:dyDescent="0.35">
      <c r="A135" s="52" t="s">
        <v>1381</v>
      </c>
    </row>
    <row r="136" spans="1:17" ht="16.5" thickTop="1" thickBot="1" x14ac:dyDescent="0.4">
      <c r="A136" s="53" t="s">
        <v>1382</v>
      </c>
      <c r="B136" s="53" t="s">
        <v>1383</v>
      </c>
      <c r="C136" s="53" t="s">
        <v>1384</v>
      </c>
      <c r="D136" s="15" t="s">
        <v>1385</v>
      </c>
      <c r="E136" s="15" t="s">
        <v>1386</v>
      </c>
      <c r="F136" s="15" t="s">
        <v>1387</v>
      </c>
      <c r="G136" s="15" t="s">
        <v>1388</v>
      </c>
      <c r="K136" s="3"/>
      <c r="L136" s="4" t="s">
        <v>1389</v>
      </c>
      <c r="M136" s="4" t="s">
        <v>1390</v>
      </c>
      <c r="N136" s="4" t="s">
        <v>1391</v>
      </c>
      <c r="O136" s="4" t="s">
        <v>1392</v>
      </c>
      <c r="P136" s="4" t="s">
        <v>1393</v>
      </c>
      <c r="Q136" s="4" t="s">
        <v>1394</v>
      </c>
    </row>
    <row r="137" spans="1:17" ht="14.5" thickTop="1" x14ac:dyDescent="0.3">
      <c r="A137" s="54" t="s">
        <v>1395</v>
      </c>
      <c r="B137" s="55">
        <f>L137</f>
        <v>47</v>
      </c>
      <c r="C137" s="56">
        <f t="shared" ref="C137:G139" si="29">M137/M$140</f>
        <v>8.3333333333333329E-2</v>
      </c>
      <c r="D137" s="16">
        <f t="shared" si="29"/>
        <v>0.17582417582417584</v>
      </c>
      <c r="E137" s="16">
        <f t="shared" si="29"/>
        <v>0.21428571428571427</v>
      </c>
      <c r="F137" s="16">
        <f t="shared" si="29"/>
        <v>0.18367346938775511</v>
      </c>
      <c r="G137" s="17">
        <f t="shared" si="29"/>
        <v>6.6666666666666666E-2</v>
      </c>
      <c r="K137" s="6" t="s">
        <v>1396</v>
      </c>
      <c r="L137" s="7">
        <v>47</v>
      </c>
      <c r="M137" s="7">
        <v>5</v>
      </c>
      <c r="N137" s="7">
        <v>16</v>
      </c>
      <c r="O137" s="7">
        <v>15</v>
      </c>
      <c r="P137" s="7">
        <v>9</v>
      </c>
      <c r="Q137" s="7">
        <v>2</v>
      </c>
    </row>
    <row r="138" spans="1:17" x14ac:dyDescent="0.3">
      <c r="A138" s="45" t="s">
        <v>1397</v>
      </c>
      <c r="B138" s="46">
        <f>L138</f>
        <v>206</v>
      </c>
      <c r="C138" s="57">
        <f t="shared" si="29"/>
        <v>0.75</v>
      </c>
      <c r="D138" s="18">
        <f t="shared" si="29"/>
        <v>0.68131868131868134</v>
      </c>
      <c r="E138" s="18">
        <f t="shared" si="29"/>
        <v>0.58571428571428574</v>
      </c>
      <c r="F138" s="18">
        <f t="shared" si="29"/>
        <v>0.67346938775510201</v>
      </c>
      <c r="G138" s="14">
        <f t="shared" si="29"/>
        <v>0.83333333333333337</v>
      </c>
      <c r="K138" s="6" t="s">
        <v>1398</v>
      </c>
      <c r="L138" s="7">
        <v>206</v>
      </c>
      <c r="M138" s="7">
        <v>45</v>
      </c>
      <c r="N138" s="7">
        <v>62</v>
      </c>
      <c r="O138" s="7">
        <v>41</v>
      </c>
      <c r="P138" s="7">
        <v>33</v>
      </c>
      <c r="Q138" s="7">
        <v>25</v>
      </c>
    </row>
    <row r="139" spans="1:17" ht="14.5" thickBot="1" x14ac:dyDescent="0.35">
      <c r="A139" s="42" t="s">
        <v>1399</v>
      </c>
      <c r="B139" s="43">
        <f>L139</f>
        <v>47</v>
      </c>
      <c r="C139" s="58">
        <f t="shared" si="29"/>
        <v>0.16666666666666666</v>
      </c>
      <c r="D139" s="19">
        <f t="shared" si="29"/>
        <v>0.14285714285714285</v>
      </c>
      <c r="E139" s="19">
        <f t="shared" si="29"/>
        <v>0.2</v>
      </c>
      <c r="F139" s="19">
        <f t="shared" si="29"/>
        <v>0.14285714285714285</v>
      </c>
      <c r="G139" s="13">
        <f t="shared" si="29"/>
        <v>0.1</v>
      </c>
      <c r="K139" s="6" t="s">
        <v>1400</v>
      </c>
      <c r="L139" s="7">
        <v>47</v>
      </c>
      <c r="M139" s="7">
        <v>10</v>
      </c>
      <c r="N139" s="7">
        <v>13</v>
      </c>
      <c r="O139" s="7">
        <v>14</v>
      </c>
      <c r="P139" s="7">
        <v>7</v>
      </c>
      <c r="Q139" s="7">
        <v>3</v>
      </c>
    </row>
    <row r="140" spans="1:17" ht="14.5" x14ac:dyDescent="0.35">
      <c r="A140" s="75" t="s">
        <v>1401</v>
      </c>
      <c r="B140" s="77">
        <f>SUM(B137:B139)</f>
        <v>300</v>
      </c>
      <c r="C140" s="59">
        <f>M140</f>
        <v>60</v>
      </c>
      <c r="D140" s="20">
        <f>N140</f>
        <v>91</v>
      </c>
      <c r="E140" s="20">
        <f>O140</f>
        <v>70</v>
      </c>
      <c r="F140" s="20">
        <f>P140</f>
        <v>49</v>
      </c>
      <c r="G140" s="21">
        <f>Q140</f>
        <v>30</v>
      </c>
      <c r="K140" s="3"/>
      <c r="L140" s="9">
        <f t="shared" ref="L140:Q140" si="30">SUM(L137:L139)</f>
        <v>300</v>
      </c>
      <c r="M140" s="9">
        <f t="shared" si="30"/>
        <v>60</v>
      </c>
      <c r="N140" s="9">
        <f t="shared" si="30"/>
        <v>91</v>
      </c>
      <c r="O140" s="9">
        <f t="shared" si="30"/>
        <v>70</v>
      </c>
      <c r="P140" s="9">
        <f t="shared" si="30"/>
        <v>49</v>
      </c>
      <c r="Q140" s="9">
        <f t="shared" si="30"/>
        <v>30</v>
      </c>
    </row>
    <row r="141" spans="1:17" ht="14.5" thickBot="1" x14ac:dyDescent="0.35">
      <c r="A141" s="76"/>
      <c r="B141" s="78"/>
      <c r="C141" s="60">
        <f>SUM(C137:C139)</f>
        <v>1</v>
      </c>
      <c r="D141" s="22">
        <f>SUM(D137:D139)</f>
        <v>1</v>
      </c>
      <c r="E141" s="22">
        <f>SUM(E137:E139)</f>
        <v>1</v>
      </c>
      <c r="F141" s="22">
        <f>SUM(F137:F139)</f>
        <v>1</v>
      </c>
      <c r="G141" s="23">
        <f>SUM(G137:G139)</f>
        <v>1</v>
      </c>
    </row>
    <row r="143" spans="1:17" ht="14.5" thickBot="1" x14ac:dyDescent="0.35"/>
    <row r="144" spans="1:17" ht="28.5" thickBot="1" x14ac:dyDescent="0.35">
      <c r="A144" s="52" t="s">
        <v>1402</v>
      </c>
    </row>
    <row r="145" spans="1:17" ht="16.5" thickTop="1" thickBot="1" x14ac:dyDescent="0.4">
      <c r="A145" s="53" t="s">
        <v>1403</v>
      </c>
      <c r="B145" s="53" t="s">
        <v>1404</v>
      </c>
      <c r="C145" s="53" t="s">
        <v>1405</v>
      </c>
      <c r="D145" s="15" t="s">
        <v>1406</v>
      </c>
      <c r="E145" s="15" t="s">
        <v>1407</v>
      </c>
      <c r="F145" s="15" t="s">
        <v>1408</v>
      </c>
      <c r="G145" s="15" t="s">
        <v>1409</v>
      </c>
      <c r="K145" s="3"/>
      <c r="L145" s="4" t="s">
        <v>1410</v>
      </c>
      <c r="M145" s="4" t="s">
        <v>1411</v>
      </c>
      <c r="N145" s="4" t="s">
        <v>1412</v>
      </c>
      <c r="O145" s="4" t="s">
        <v>1413</v>
      </c>
      <c r="P145" s="4" t="s">
        <v>1414</v>
      </c>
      <c r="Q145" s="4" t="s">
        <v>1415</v>
      </c>
    </row>
    <row r="146" spans="1:17" ht="14.5" thickTop="1" x14ac:dyDescent="0.3">
      <c r="A146" s="54" t="s">
        <v>1416</v>
      </c>
      <c r="B146" s="55">
        <f>L146</f>
        <v>113</v>
      </c>
      <c r="C146" s="56">
        <f t="shared" ref="C146:G148" si="31">M146/M$149</f>
        <v>0.18333333333333332</v>
      </c>
      <c r="D146" s="16">
        <f t="shared" si="31"/>
        <v>0.40659340659340659</v>
      </c>
      <c r="E146" s="16">
        <f t="shared" si="31"/>
        <v>0.45714285714285713</v>
      </c>
      <c r="F146" s="16">
        <f t="shared" si="31"/>
        <v>0.40816326530612246</v>
      </c>
      <c r="G146" s="17">
        <f t="shared" si="31"/>
        <v>0.43333333333333335</v>
      </c>
      <c r="K146" s="6" t="s">
        <v>1417</v>
      </c>
      <c r="L146" s="7">
        <v>113</v>
      </c>
      <c r="M146" s="7">
        <v>11</v>
      </c>
      <c r="N146" s="7">
        <v>37</v>
      </c>
      <c r="O146" s="7">
        <v>32</v>
      </c>
      <c r="P146" s="7">
        <v>20</v>
      </c>
      <c r="Q146" s="7">
        <v>13</v>
      </c>
    </row>
    <row r="147" spans="1:17" x14ac:dyDescent="0.3">
      <c r="A147" s="45" t="s">
        <v>1418</v>
      </c>
      <c r="B147" s="46">
        <f>L147</f>
        <v>162</v>
      </c>
      <c r="C147" s="57">
        <f t="shared" si="31"/>
        <v>0.75</v>
      </c>
      <c r="D147" s="18">
        <f t="shared" si="31"/>
        <v>0.51648351648351654</v>
      </c>
      <c r="E147" s="18">
        <f t="shared" si="31"/>
        <v>0.45714285714285713</v>
      </c>
      <c r="F147" s="18">
        <f t="shared" si="31"/>
        <v>0.51020408163265307</v>
      </c>
      <c r="G147" s="14">
        <f t="shared" si="31"/>
        <v>0.43333333333333335</v>
      </c>
      <c r="K147" s="6" t="s">
        <v>1419</v>
      </c>
      <c r="L147" s="7">
        <v>162</v>
      </c>
      <c r="M147" s="7">
        <v>45</v>
      </c>
      <c r="N147" s="7">
        <v>47</v>
      </c>
      <c r="O147" s="7">
        <v>32</v>
      </c>
      <c r="P147" s="7">
        <v>25</v>
      </c>
      <c r="Q147" s="7">
        <v>13</v>
      </c>
    </row>
    <row r="148" spans="1:17" ht="14.5" thickBot="1" x14ac:dyDescent="0.35">
      <c r="A148" s="42" t="s">
        <v>1420</v>
      </c>
      <c r="B148" s="43">
        <f>L148</f>
        <v>25</v>
      </c>
      <c r="C148" s="58">
        <f t="shared" si="31"/>
        <v>6.6666666666666666E-2</v>
      </c>
      <c r="D148" s="19">
        <f t="shared" si="31"/>
        <v>7.6923076923076927E-2</v>
      </c>
      <c r="E148" s="19">
        <f t="shared" si="31"/>
        <v>8.5714285714285715E-2</v>
      </c>
      <c r="F148" s="19">
        <f t="shared" si="31"/>
        <v>8.1632653061224483E-2</v>
      </c>
      <c r="G148" s="13">
        <f t="shared" si="31"/>
        <v>0.13333333333333333</v>
      </c>
      <c r="K148" s="6" t="s">
        <v>1421</v>
      </c>
      <c r="L148" s="7">
        <v>25</v>
      </c>
      <c r="M148" s="7">
        <v>4</v>
      </c>
      <c r="N148" s="7">
        <v>7</v>
      </c>
      <c r="O148" s="7">
        <v>6</v>
      </c>
      <c r="P148" s="7">
        <v>4</v>
      </c>
      <c r="Q148" s="7">
        <v>4</v>
      </c>
    </row>
    <row r="149" spans="1:17" ht="14.5" x14ac:dyDescent="0.35">
      <c r="A149" s="75" t="s">
        <v>1422</v>
      </c>
      <c r="B149" s="77">
        <f>SUM(B146:B148)</f>
        <v>300</v>
      </c>
      <c r="C149" s="59">
        <f>M149</f>
        <v>60</v>
      </c>
      <c r="D149" s="20">
        <f>N149</f>
        <v>91</v>
      </c>
      <c r="E149" s="20">
        <f>O149</f>
        <v>70</v>
      </c>
      <c r="F149" s="20">
        <f>P149</f>
        <v>49</v>
      </c>
      <c r="G149" s="21">
        <f>Q149</f>
        <v>30</v>
      </c>
      <c r="K149" s="3"/>
      <c r="L149" s="9">
        <f t="shared" ref="L149:Q149" si="32">SUM(L146:L148)</f>
        <v>300</v>
      </c>
      <c r="M149" s="9">
        <f t="shared" si="32"/>
        <v>60</v>
      </c>
      <c r="N149" s="9">
        <f t="shared" si="32"/>
        <v>91</v>
      </c>
      <c r="O149" s="9">
        <f t="shared" si="32"/>
        <v>70</v>
      </c>
      <c r="P149" s="9">
        <f t="shared" si="32"/>
        <v>49</v>
      </c>
      <c r="Q149" s="9">
        <f t="shared" si="32"/>
        <v>30</v>
      </c>
    </row>
    <row r="150" spans="1:17" ht="14.5" thickBot="1" x14ac:dyDescent="0.35">
      <c r="A150" s="76"/>
      <c r="B150" s="78"/>
      <c r="C150" s="60">
        <f>SUM(C146:C148)</f>
        <v>1</v>
      </c>
      <c r="D150" s="22">
        <f>SUM(D146:D148)</f>
        <v>1</v>
      </c>
      <c r="E150" s="22">
        <f>SUM(E146:E148)</f>
        <v>1</v>
      </c>
      <c r="F150" s="22">
        <f>SUM(F146:F148)</f>
        <v>1</v>
      </c>
      <c r="G150" s="23">
        <f>SUM(G146:G148)</f>
        <v>1</v>
      </c>
    </row>
    <row r="152" spans="1:17" ht="14.5" thickBot="1" x14ac:dyDescent="0.35"/>
    <row r="153" spans="1:17" ht="28.5" thickBot="1" x14ac:dyDescent="0.35">
      <c r="A153" s="52" t="s">
        <v>1423</v>
      </c>
    </row>
    <row r="154" spans="1:17" ht="16.5" thickTop="1" thickBot="1" x14ac:dyDescent="0.4">
      <c r="A154" s="53" t="s">
        <v>1424</v>
      </c>
      <c r="B154" s="53" t="s">
        <v>1425</v>
      </c>
      <c r="C154" s="53" t="s">
        <v>1426</v>
      </c>
      <c r="D154" s="15" t="s">
        <v>1427</v>
      </c>
      <c r="E154" s="15" t="s">
        <v>1428</v>
      </c>
      <c r="F154" s="15" t="s">
        <v>1429</v>
      </c>
      <c r="G154" s="15" t="s">
        <v>1430</v>
      </c>
      <c r="K154" s="3"/>
      <c r="L154" s="4" t="s">
        <v>1431</v>
      </c>
      <c r="M154" s="4" t="s">
        <v>1432</v>
      </c>
      <c r="N154" s="4" t="s">
        <v>1433</v>
      </c>
      <c r="O154" s="4" t="s">
        <v>1434</v>
      </c>
      <c r="P154" s="4" t="s">
        <v>1435</v>
      </c>
      <c r="Q154" s="4" t="s">
        <v>1436</v>
      </c>
    </row>
    <row r="155" spans="1:17" ht="42.5" thickTop="1" x14ac:dyDescent="0.3">
      <c r="A155" s="54" t="s">
        <v>1437</v>
      </c>
      <c r="B155" s="55">
        <f>L155</f>
        <v>155</v>
      </c>
      <c r="C155" s="56">
        <f t="shared" ref="C155:G158" si="33">M155/M$159</f>
        <v>0.33333333333333331</v>
      </c>
      <c r="D155" s="16">
        <f t="shared" si="33"/>
        <v>0.48351648351648352</v>
      </c>
      <c r="E155" s="16">
        <f t="shared" si="33"/>
        <v>0.58571428571428574</v>
      </c>
      <c r="F155" s="16">
        <f t="shared" si="33"/>
        <v>0.67346938775510201</v>
      </c>
      <c r="G155" s="17">
        <f t="shared" si="33"/>
        <v>0.56666666666666665</v>
      </c>
      <c r="K155" s="6" t="s">
        <v>1438</v>
      </c>
      <c r="L155" s="7">
        <v>155</v>
      </c>
      <c r="M155" s="7">
        <v>20</v>
      </c>
      <c r="N155" s="7">
        <v>44</v>
      </c>
      <c r="O155" s="7">
        <v>41</v>
      </c>
      <c r="P155" s="7">
        <v>33</v>
      </c>
      <c r="Q155" s="7">
        <v>17</v>
      </c>
    </row>
    <row r="156" spans="1:17" ht="28" x14ac:dyDescent="0.3">
      <c r="A156" s="45" t="s">
        <v>1439</v>
      </c>
      <c r="B156" s="46">
        <f>L156</f>
        <v>85</v>
      </c>
      <c r="C156" s="57">
        <f t="shared" si="33"/>
        <v>0.51666666666666672</v>
      </c>
      <c r="D156" s="18">
        <f t="shared" si="33"/>
        <v>0.27472527472527475</v>
      </c>
      <c r="E156" s="18">
        <f t="shared" si="33"/>
        <v>0.17142857142857143</v>
      </c>
      <c r="F156" s="18">
        <f t="shared" si="33"/>
        <v>0.18367346938775511</v>
      </c>
      <c r="G156" s="14">
        <f t="shared" si="33"/>
        <v>0.26666666666666666</v>
      </c>
      <c r="K156" s="6" t="s">
        <v>1440</v>
      </c>
      <c r="L156" s="7">
        <v>85</v>
      </c>
      <c r="M156" s="7">
        <v>31</v>
      </c>
      <c r="N156" s="7">
        <v>25</v>
      </c>
      <c r="O156" s="7">
        <v>12</v>
      </c>
      <c r="P156" s="7">
        <v>9</v>
      </c>
      <c r="Q156" s="7">
        <v>8</v>
      </c>
    </row>
    <row r="157" spans="1:17" ht="42" x14ac:dyDescent="0.3">
      <c r="A157" s="42" t="s">
        <v>1441</v>
      </c>
      <c r="B157" s="43">
        <f>L157</f>
        <v>47</v>
      </c>
      <c r="C157" s="58">
        <f t="shared" si="33"/>
        <v>0.11666666666666667</v>
      </c>
      <c r="D157" s="19">
        <f t="shared" si="33"/>
        <v>0.18681318681318682</v>
      </c>
      <c r="E157" s="19">
        <f t="shared" si="33"/>
        <v>0.2</v>
      </c>
      <c r="F157" s="19">
        <f t="shared" si="33"/>
        <v>8.1632653061224483E-2</v>
      </c>
      <c r="G157" s="13">
        <f t="shared" si="33"/>
        <v>0.16666666666666666</v>
      </c>
      <c r="K157" s="6" t="s">
        <v>1442</v>
      </c>
      <c r="L157" s="7">
        <v>47</v>
      </c>
      <c r="M157" s="7">
        <v>7</v>
      </c>
      <c r="N157" s="7">
        <v>17</v>
      </c>
      <c r="O157" s="7">
        <v>14</v>
      </c>
      <c r="P157" s="7">
        <v>4</v>
      </c>
      <c r="Q157" s="7">
        <v>5</v>
      </c>
    </row>
    <row r="158" spans="1:17" ht="14.5" thickBot="1" x14ac:dyDescent="0.35">
      <c r="A158" s="45" t="s">
        <v>1443</v>
      </c>
      <c r="B158" s="46">
        <f>L158</f>
        <v>13</v>
      </c>
      <c r="C158" s="57">
        <f t="shared" si="33"/>
        <v>3.3333333333333333E-2</v>
      </c>
      <c r="D158" s="18">
        <f t="shared" si="33"/>
        <v>5.4945054945054944E-2</v>
      </c>
      <c r="E158" s="18">
        <f t="shared" si="33"/>
        <v>4.2857142857142858E-2</v>
      </c>
      <c r="F158" s="18">
        <f t="shared" si="33"/>
        <v>6.1224489795918366E-2</v>
      </c>
      <c r="G158" s="14">
        <f t="shared" si="33"/>
        <v>0</v>
      </c>
      <c r="K158" s="6" t="s">
        <v>1444</v>
      </c>
      <c r="L158" s="7">
        <v>13</v>
      </c>
      <c r="M158" s="7">
        <v>2</v>
      </c>
      <c r="N158" s="7">
        <v>5</v>
      </c>
      <c r="O158" s="7">
        <v>3</v>
      </c>
      <c r="P158" s="7">
        <v>3</v>
      </c>
      <c r="Q158" s="7">
        <v>0</v>
      </c>
    </row>
    <row r="159" spans="1:17" ht="14.5" x14ac:dyDescent="0.35">
      <c r="A159" s="75" t="s">
        <v>1445</v>
      </c>
      <c r="B159" s="77">
        <f>SUM(B155:B158)</f>
        <v>300</v>
      </c>
      <c r="C159" s="59">
        <f>M159</f>
        <v>60</v>
      </c>
      <c r="D159" s="20">
        <f>N159</f>
        <v>91</v>
      </c>
      <c r="E159" s="20">
        <f>O159</f>
        <v>70</v>
      </c>
      <c r="F159" s="20">
        <f>P159</f>
        <v>49</v>
      </c>
      <c r="G159" s="21">
        <f>Q159</f>
        <v>30</v>
      </c>
      <c r="K159" s="3"/>
      <c r="L159" s="9">
        <f t="shared" ref="L159:Q159" si="34">SUM(L155:L158)</f>
        <v>300</v>
      </c>
      <c r="M159" s="9">
        <f t="shared" si="34"/>
        <v>60</v>
      </c>
      <c r="N159" s="9">
        <f t="shared" si="34"/>
        <v>91</v>
      </c>
      <c r="O159" s="9">
        <f t="shared" si="34"/>
        <v>70</v>
      </c>
      <c r="P159" s="9">
        <f t="shared" si="34"/>
        <v>49</v>
      </c>
      <c r="Q159" s="9">
        <f t="shared" si="34"/>
        <v>30</v>
      </c>
    </row>
    <row r="160" spans="1:17" ht="14.5" thickBot="1" x14ac:dyDescent="0.35">
      <c r="A160" s="76"/>
      <c r="B160" s="78"/>
      <c r="C160" s="60">
        <f>SUM(C155:C158)</f>
        <v>1.0000000000000002</v>
      </c>
      <c r="D160" s="22">
        <f>SUM(D155:D158)</f>
        <v>1</v>
      </c>
      <c r="E160" s="22">
        <f>SUM(E155:E158)</f>
        <v>0.99999999999999989</v>
      </c>
      <c r="F160" s="22">
        <f>SUM(F155:F158)</f>
        <v>0.99999999999999989</v>
      </c>
      <c r="G160" s="23">
        <f>SUM(G155:G158)</f>
        <v>0.99999999999999989</v>
      </c>
    </row>
    <row r="162" spans="1:17" ht="14.5" thickBot="1" x14ac:dyDescent="0.35"/>
    <row r="163" spans="1:17" ht="42.5" thickBot="1" x14ac:dyDescent="0.35">
      <c r="A163" s="52" t="s">
        <v>1446</v>
      </c>
    </row>
    <row r="164" spans="1:17" ht="16.5" thickTop="1" thickBot="1" x14ac:dyDescent="0.4">
      <c r="A164" s="53" t="s">
        <v>1447</v>
      </c>
      <c r="B164" s="53" t="s">
        <v>1448</v>
      </c>
      <c r="C164" s="53" t="s">
        <v>1449</v>
      </c>
      <c r="D164" s="15" t="s">
        <v>1450</v>
      </c>
      <c r="E164" s="15" t="s">
        <v>1451</v>
      </c>
      <c r="F164" s="15" t="s">
        <v>1452</v>
      </c>
      <c r="G164" s="15" t="s">
        <v>1453</v>
      </c>
      <c r="K164" s="3"/>
      <c r="L164" s="4" t="s">
        <v>1454</v>
      </c>
      <c r="M164" s="4" t="s">
        <v>1455</v>
      </c>
      <c r="N164" s="4" t="s">
        <v>1456</v>
      </c>
      <c r="O164" s="4" t="s">
        <v>1457</v>
      </c>
      <c r="P164" s="4" t="s">
        <v>1458</v>
      </c>
      <c r="Q164" s="4" t="s">
        <v>1459</v>
      </c>
    </row>
    <row r="165" spans="1:17" ht="14.5" thickTop="1" x14ac:dyDescent="0.3">
      <c r="A165" s="54" t="s">
        <v>1460</v>
      </c>
      <c r="B165" s="55">
        <f>L165</f>
        <v>112</v>
      </c>
      <c r="C165" s="56">
        <f t="shared" ref="C165:G168" si="35">M165/M$169</f>
        <v>0.41666666666666669</v>
      </c>
      <c r="D165" s="16">
        <f t="shared" si="35"/>
        <v>0.42857142857142855</v>
      </c>
      <c r="E165" s="16">
        <f t="shared" si="35"/>
        <v>0.38571428571428573</v>
      </c>
      <c r="F165" s="16">
        <f t="shared" si="35"/>
        <v>0.26530612244897961</v>
      </c>
      <c r="G165" s="17">
        <f t="shared" si="35"/>
        <v>0.26666666666666666</v>
      </c>
      <c r="K165" s="6" t="s">
        <v>1461</v>
      </c>
      <c r="L165" s="7">
        <v>112</v>
      </c>
      <c r="M165" s="7">
        <v>25</v>
      </c>
      <c r="N165" s="7">
        <v>39</v>
      </c>
      <c r="O165" s="7">
        <v>27</v>
      </c>
      <c r="P165" s="7">
        <v>13</v>
      </c>
      <c r="Q165" s="7">
        <v>8</v>
      </c>
    </row>
    <row r="166" spans="1:17" x14ac:dyDescent="0.3">
      <c r="A166" s="45" t="s">
        <v>1462</v>
      </c>
      <c r="B166" s="46">
        <f>L166</f>
        <v>76</v>
      </c>
      <c r="C166" s="57">
        <f t="shared" si="35"/>
        <v>0.23333333333333334</v>
      </c>
      <c r="D166" s="18">
        <f t="shared" si="35"/>
        <v>0.21978021978021978</v>
      </c>
      <c r="E166" s="18">
        <f t="shared" si="35"/>
        <v>0.24285714285714285</v>
      </c>
      <c r="F166" s="18">
        <f t="shared" si="35"/>
        <v>0.26530612244897961</v>
      </c>
      <c r="G166" s="14">
        <f t="shared" si="35"/>
        <v>0.4</v>
      </c>
      <c r="K166" s="6" t="s">
        <v>1463</v>
      </c>
      <c r="L166" s="7">
        <v>76</v>
      </c>
      <c r="M166" s="7">
        <v>14</v>
      </c>
      <c r="N166" s="7">
        <v>20</v>
      </c>
      <c r="O166" s="7">
        <v>17</v>
      </c>
      <c r="P166" s="7">
        <v>13</v>
      </c>
      <c r="Q166" s="7">
        <v>12</v>
      </c>
    </row>
    <row r="167" spans="1:17" x14ac:dyDescent="0.3">
      <c r="A167" s="42" t="s">
        <v>1464</v>
      </c>
      <c r="B167" s="43">
        <f>L167</f>
        <v>72</v>
      </c>
      <c r="C167" s="58">
        <f t="shared" si="35"/>
        <v>0.28333333333333333</v>
      </c>
      <c r="D167" s="19">
        <f t="shared" si="35"/>
        <v>0.18681318681318682</v>
      </c>
      <c r="E167" s="19">
        <f t="shared" si="35"/>
        <v>0.25714285714285712</v>
      </c>
      <c r="F167" s="19">
        <f t="shared" si="35"/>
        <v>0.2857142857142857</v>
      </c>
      <c r="G167" s="13">
        <f t="shared" si="35"/>
        <v>0.2</v>
      </c>
      <c r="K167" s="6" t="s">
        <v>1465</v>
      </c>
      <c r="L167" s="7">
        <v>72</v>
      </c>
      <c r="M167" s="7">
        <v>17</v>
      </c>
      <c r="N167" s="7">
        <v>17</v>
      </c>
      <c r="O167" s="7">
        <v>18</v>
      </c>
      <c r="P167" s="7">
        <v>14</v>
      </c>
      <c r="Q167" s="7">
        <v>6</v>
      </c>
    </row>
    <row r="168" spans="1:17" ht="14.5" thickBot="1" x14ac:dyDescent="0.35">
      <c r="A168" s="45" t="s">
        <v>1466</v>
      </c>
      <c r="B168" s="46">
        <f>L168</f>
        <v>40</v>
      </c>
      <c r="C168" s="57">
        <f t="shared" si="35"/>
        <v>6.6666666666666666E-2</v>
      </c>
      <c r="D168" s="18">
        <f t="shared" si="35"/>
        <v>0.16483516483516483</v>
      </c>
      <c r="E168" s="18">
        <f t="shared" si="35"/>
        <v>0.11428571428571428</v>
      </c>
      <c r="F168" s="18">
        <f t="shared" si="35"/>
        <v>0.18367346938775511</v>
      </c>
      <c r="G168" s="14">
        <f t="shared" si="35"/>
        <v>0.13333333333333333</v>
      </c>
      <c r="K168" s="6" t="s">
        <v>1467</v>
      </c>
      <c r="L168" s="7">
        <v>40</v>
      </c>
      <c r="M168" s="7">
        <v>4</v>
      </c>
      <c r="N168" s="7">
        <v>15</v>
      </c>
      <c r="O168" s="7">
        <v>8</v>
      </c>
      <c r="P168" s="7">
        <v>9</v>
      </c>
      <c r="Q168" s="7">
        <v>4</v>
      </c>
    </row>
    <row r="169" spans="1:17" ht="14.5" x14ac:dyDescent="0.35">
      <c r="A169" s="75" t="s">
        <v>1468</v>
      </c>
      <c r="B169" s="77">
        <f>SUM(B165:B168)</f>
        <v>300</v>
      </c>
      <c r="C169" s="59">
        <f>M169</f>
        <v>60</v>
      </c>
      <c r="D169" s="20">
        <f>N169</f>
        <v>91</v>
      </c>
      <c r="E169" s="20">
        <f>O169</f>
        <v>70</v>
      </c>
      <c r="F169" s="20">
        <f>P169</f>
        <v>49</v>
      </c>
      <c r="G169" s="21">
        <f>Q169</f>
        <v>30</v>
      </c>
      <c r="K169" s="3"/>
      <c r="L169" s="9">
        <f t="shared" ref="L169:Q169" si="36">SUM(L165:L168)</f>
        <v>300</v>
      </c>
      <c r="M169" s="9">
        <f t="shared" si="36"/>
        <v>60</v>
      </c>
      <c r="N169" s="9">
        <f t="shared" si="36"/>
        <v>91</v>
      </c>
      <c r="O169" s="9">
        <f t="shared" si="36"/>
        <v>70</v>
      </c>
      <c r="P169" s="9">
        <f t="shared" si="36"/>
        <v>49</v>
      </c>
      <c r="Q169" s="9">
        <f t="shared" si="36"/>
        <v>30</v>
      </c>
    </row>
    <row r="170" spans="1:17" ht="14.5" thickBot="1" x14ac:dyDescent="0.35">
      <c r="A170" s="76"/>
      <c r="B170" s="78"/>
      <c r="C170" s="60">
        <f>SUM(C165:C168)</f>
        <v>1</v>
      </c>
      <c r="D170" s="22">
        <f>SUM(D165:D168)</f>
        <v>0.99999999999999989</v>
      </c>
      <c r="E170" s="22">
        <f>SUM(E165:E168)</f>
        <v>1</v>
      </c>
      <c r="F170" s="22">
        <f>SUM(F165:F168)</f>
        <v>1</v>
      </c>
      <c r="G170" s="23">
        <f>SUM(G165:G168)</f>
        <v>1</v>
      </c>
    </row>
    <row r="172" spans="1:17" ht="14.5" thickBot="1" x14ac:dyDescent="0.35"/>
    <row r="173" spans="1:17" ht="56.5" thickBot="1" x14ac:dyDescent="0.35">
      <c r="A173" s="52" t="s">
        <v>1469</v>
      </c>
    </row>
    <row r="174" spans="1:17" ht="16.5" thickTop="1" thickBot="1" x14ac:dyDescent="0.4">
      <c r="A174" s="53" t="s">
        <v>1470</v>
      </c>
      <c r="B174" s="53" t="s">
        <v>1471</v>
      </c>
      <c r="C174" s="53" t="s">
        <v>1472</v>
      </c>
      <c r="D174" s="15" t="s">
        <v>1473</v>
      </c>
      <c r="E174" s="15" t="s">
        <v>1474</v>
      </c>
      <c r="F174" s="15" t="s">
        <v>1475</v>
      </c>
      <c r="G174" s="15" t="s">
        <v>1476</v>
      </c>
      <c r="K174" s="3"/>
      <c r="L174" s="4" t="s">
        <v>1477</v>
      </c>
      <c r="M174" s="4" t="s">
        <v>1478</v>
      </c>
      <c r="N174" s="4" t="s">
        <v>1479</v>
      </c>
      <c r="O174" s="4" t="s">
        <v>1480</v>
      </c>
      <c r="P174" s="4" t="s">
        <v>1481</v>
      </c>
      <c r="Q174" s="4" t="s">
        <v>1482</v>
      </c>
    </row>
    <row r="175" spans="1:17" ht="14.5" thickTop="1" x14ac:dyDescent="0.3">
      <c r="A175" s="54" t="s">
        <v>1483</v>
      </c>
      <c r="B175" s="55">
        <f>L175</f>
        <v>145</v>
      </c>
      <c r="C175" s="56">
        <f t="shared" ref="C175:G177" si="37">M175/M$178</f>
        <v>0.38333333333333336</v>
      </c>
      <c r="D175" s="16">
        <f t="shared" si="37"/>
        <v>0.53846153846153844</v>
      </c>
      <c r="E175" s="16">
        <f t="shared" si="37"/>
        <v>0.52857142857142858</v>
      </c>
      <c r="F175" s="16">
        <f t="shared" si="37"/>
        <v>0.51020408163265307</v>
      </c>
      <c r="G175" s="17">
        <f t="shared" si="37"/>
        <v>0.36666666666666664</v>
      </c>
      <c r="K175" s="6" t="s">
        <v>1484</v>
      </c>
      <c r="L175" s="7">
        <v>145</v>
      </c>
      <c r="M175" s="7">
        <v>23</v>
      </c>
      <c r="N175" s="7">
        <v>49</v>
      </c>
      <c r="O175" s="7">
        <v>37</v>
      </c>
      <c r="P175" s="7">
        <v>25</v>
      </c>
      <c r="Q175" s="7">
        <v>11</v>
      </c>
    </row>
    <row r="176" spans="1:17" x14ac:dyDescent="0.3">
      <c r="A176" s="45" t="s">
        <v>1485</v>
      </c>
      <c r="B176" s="46">
        <f>L176</f>
        <v>129</v>
      </c>
      <c r="C176" s="57">
        <f t="shared" si="37"/>
        <v>0.51666666666666672</v>
      </c>
      <c r="D176" s="18">
        <f t="shared" si="37"/>
        <v>0.38461538461538464</v>
      </c>
      <c r="E176" s="18">
        <f t="shared" si="37"/>
        <v>0.37142857142857144</v>
      </c>
      <c r="F176" s="18">
        <f t="shared" si="37"/>
        <v>0.36734693877551022</v>
      </c>
      <c r="G176" s="14">
        <f t="shared" si="37"/>
        <v>0.6333333333333333</v>
      </c>
      <c r="K176" s="6" t="s">
        <v>1486</v>
      </c>
      <c r="L176" s="7">
        <v>129</v>
      </c>
      <c r="M176" s="7">
        <v>31</v>
      </c>
      <c r="N176" s="7">
        <v>35</v>
      </c>
      <c r="O176" s="7">
        <v>26</v>
      </c>
      <c r="P176" s="7">
        <v>18</v>
      </c>
      <c r="Q176" s="7">
        <v>19</v>
      </c>
    </row>
    <row r="177" spans="1:17" ht="14.5" thickBot="1" x14ac:dyDescent="0.35">
      <c r="A177" s="42" t="s">
        <v>1487</v>
      </c>
      <c r="B177" s="43">
        <f>L177</f>
        <v>26</v>
      </c>
      <c r="C177" s="58">
        <f t="shared" si="37"/>
        <v>0.1</v>
      </c>
      <c r="D177" s="19">
        <f t="shared" si="37"/>
        <v>7.6923076923076927E-2</v>
      </c>
      <c r="E177" s="19">
        <f t="shared" si="37"/>
        <v>0.1</v>
      </c>
      <c r="F177" s="19">
        <f t="shared" si="37"/>
        <v>0.12244897959183673</v>
      </c>
      <c r="G177" s="13">
        <f t="shared" si="37"/>
        <v>0</v>
      </c>
      <c r="K177" s="6" t="s">
        <v>1488</v>
      </c>
      <c r="L177" s="7">
        <v>26</v>
      </c>
      <c r="M177" s="7">
        <v>6</v>
      </c>
      <c r="N177" s="7">
        <v>7</v>
      </c>
      <c r="O177" s="7">
        <v>7</v>
      </c>
      <c r="P177" s="7">
        <v>6</v>
      </c>
      <c r="Q177" s="7">
        <v>0</v>
      </c>
    </row>
    <row r="178" spans="1:17" ht="14.5" x14ac:dyDescent="0.35">
      <c r="A178" s="75" t="s">
        <v>1489</v>
      </c>
      <c r="B178" s="77">
        <f>SUM(B175:B177)</f>
        <v>300</v>
      </c>
      <c r="C178" s="59">
        <f>M178</f>
        <v>60</v>
      </c>
      <c r="D178" s="20">
        <f>N178</f>
        <v>91</v>
      </c>
      <c r="E178" s="20">
        <f>O178</f>
        <v>70</v>
      </c>
      <c r="F178" s="20">
        <f>P178</f>
        <v>49</v>
      </c>
      <c r="G178" s="21">
        <f>Q178</f>
        <v>30</v>
      </c>
      <c r="K178" s="3"/>
      <c r="L178" s="9">
        <f t="shared" ref="L178:Q178" si="38">SUM(L175:L177)</f>
        <v>300</v>
      </c>
      <c r="M178" s="9">
        <f t="shared" si="38"/>
        <v>60</v>
      </c>
      <c r="N178" s="9">
        <f t="shared" si="38"/>
        <v>91</v>
      </c>
      <c r="O178" s="9">
        <f t="shared" si="38"/>
        <v>70</v>
      </c>
      <c r="P178" s="9">
        <f t="shared" si="38"/>
        <v>49</v>
      </c>
      <c r="Q178" s="9">
        <f t="shared" si="38"/>
        <v>30</v>
      </c>
    </row>
    <row r="179" spans="1:17" ht="14.5" thickBot="1" x14ac:dyDescent="0.35">
      <c r="A179" s="76"/>
      <c r="B179" s="78"/>
      <c r="C179" s="60">
        <f>SUM(C175:C177)</f>
        <v>1.0000000000000002</v>
      </c>
      <c r="D179" s="22">
        <f>SUM(D175:D177)</f>
        <v>1</v>
      </c>
      <c r="E179" s="22">
        <f>SUM(E175:E177)</f>
        <v>1</v>
      </c>
      <c r="F179" s="22">
        <f>SUM(F175:F177)</f>
        <v>1</v>
      </c>
      <c r="G179" s="23">
        <f>SUM(G175:G177)</f>
        <v>1</v>
      </c>
    </row>
    <row r="181" spans="1:17" ht="14.5" thickBot="1" x14ac:dyDescent="0.35"/>
    <row r="182" spans="1:17" ht="14.5" thickBot="1" x14ac:dyDescent="0.35">
      <c r="A182" s="52" t="s">
        <v>1490</v>
      </c>
    </row>
    <row r="183" spans="1:17" ht="16.5" thickTop="1" thickBot="1" x14ac:dyDescent="0.4">
      <c r="A183" s="53" t="s">
        <v>1491</v>
      </c>
      <c r="B183" s="53" t="s">
        <v>1492</v>
      </c>
      <c r="C183" s="53" t="s">
        <v>1493</v>
      </c>
      <c r="D183" s="15" t="s">
        <v>1494</v>
      </c>
      <c r="E183" s="15" t="s">
        <v>1495</v>
      </c>
      <c r="F183" s="15" t="s">
        <v>1496</v>
      </c>
      <c r="G183" s="15" t="s">
        <v>1497</v>
      </c>
      <c r="K183" s="3"/>
      <c r="L183" s="4" t="s">
        <v>1498</v>
      </c>
      <c r="M183" s="4" t="s">
        <v>1499</v>
      </c>
      <c r="N183" s="4" t="s">
        <v>1500</v>
      </c>
      <c r="O183" s="4" t="s">
        <v>1501</v>
      </c>
      <c r="P183" s="4" t="s">
        <v>1502</v>
      </c>
      <c r="Q183" s="4" t="s">
        <v>1503</v>
      </c>
    </row>
    <row r="184" spans="1:17" ht="14.5" thickTop="1" x14ac:dyDescent="0.3">
      <c r="A184" s="54" t="s">
        <v>1504</v>
      </c>
      <c r="B184" s="55">
        <f>L184</f>
        <v>38</v>
      </c>
      <c r="C184" s="56">
        <f t="shared" ref="C184:G188" si="39">M184/M$189</f>
        <v>0.16666666666666666</v>
      </c>
      <c r="D184" s="16">
        <f t="shared" si="39"/>
        <v>0.13186813186813187</v>
      </c>
      <c r="E184" s="16">
        <f t="shared" si="39"/>
        <v>8.5714285714285715E-2</v>
      </c>
      <c r="F184" s="16">
        <f t="shared" si="39"/>
        <v>0.10204081632653061</v>
      </c>
      <c r="G184" s="17">
        <f t="shared" si="39"/>
        <v>0.16666666666666666</v>
      </c>
      <c r="K184" s="6" t="s">
        <v>1505</v>
      </c>
      <c r="L184" s="7">
        <v>38</v>
      </c>
      <c r="M184" s="7">
        <v>10</v>
      </c>
      <c r="N184" s="7">
        <v>12</v>
      </c>
      <c r="O184" s="7">
        <v>6</v>
      </c>
      <c r="P184" s="7">
        <v>5</v>
      </c>
      <c r="Q184" s="7">
        <v>5</v>
      </c>
    </row>
    <row r="185" spans="1:17" x14ac:dyDescent="0.3">
      <c r="A185" s="45" t="s">
        <v>1506</v>
      </c>
      <c r="B185" s="46">
        <f>L185</f>
        <v>18</v>
      </c>
      <c r="C185" s="57">
        <f t="shared" si="39"/>
        <v>0</v>
      </c>
      <c r="D185" s="18">
        <f t="shared" si="39"/>
        <v>7.6923076923076927E-2</v>
      </c>
      <c r="E185" s="18">
        <f t="shared" si="39"/>
        <v>8.5714285714285715E-2</v>
      </c>
      <c r="F185" s="18">
        <f t="shared" si="39"/>
        <v>6.1224489795918366E-2</v>
      </c>
      <c r="G185" s="14">
        <f t="shared" si="39"/>
        <v>6.6666666666666666E-2</v>
      </c>
      <c r="K185" s="6" t="s">
        <v>1507</v>
      </c>
      <c r="L185" s="7">
        <v>18</v>
      </c>
      <c r="M185" s="7">
        <v>0</v>
      </c>
      <c r="N185" s="7">
        <v>7</v>
      </c>
      <c r="O185" s="7">
        <v>6</v>
      </c>
      <c r="P185" s="7">
        <v>3</v>
      </c>
      <c r="Q185" s="7">
        <v>2</v>
      </c>
    </row>
    <row r="186" spans="1:17" x14ac:dyDescent="0.3">
      <c r="A186" s="42" t="s">
        <v>1508</v>
      </c>
      <c r="B186" s="43">
        <f>L186</f>
        <v>160</v>
      </c>
      <c r="C186" s="58">
        <f t="shared" si="39"/>
        <v>0.46666666666666667</v>
      </c>
      <c r="D186" s="19">
        <f t="shared" si="39"/>
        <v>0.51648351648351654</v>
      </c>
      <c r="E186" s="19">
        <f t="shared" si="39"/>
        <v>0.6</v>
      </c>
      <c r="F186" s="19">
        <f t="shared" si="39"/>
        <v>0.53061224489795922</v>
      </c>
      <c r="G186" s="13">
        <f t="shared" si="39"/>
        <v>0.56666666666666665</v>
      </c>
      <c r="K186" s="6" t="s">
        <v>1509</v>
      </c>
      <c r="L186" s="7">
        <v>160</v>
      </c>
      <c r="M186" s="7">
        <v>28</v>
      </c>
      <c r="N186" s="7">
        <v>47</v>
      </c>
      <c r="O186" s="7">
        <v>42</v>
      </c>
      <c r="P186" s="7">
        <v>26</v>
      </c>
      <c r="Q186" s="7">
        <v>17</v>
      </c>
    </row>
    <row r="187" spans="1:17" x14ac:dyDescent="0.3">
      <c r="A187" s="45" t="s">
        <v>1510</v>
      </c>
      <c r="B187" s="46">
        <f>L187</f>
        <v>46</v>
      </c>
      <c r="C187" s="57">
        <f t="shared" si="39"/>
        <v>0.25</v>
      </c>
      <c r="D187" s="18">
        <f t="shared" si="39"/>
        <v>0.14285714285714285</v>
      </c>
      <c r="E187" s="18">
        <f t="shared" si="39"/>
        <v>0.1</v>
      </c>
      <c r="F187" s="18">
        <f t="shared" si="39"/>
        <v>0.16326530612244897</v>
      </c>
      <c r="G187" s="14">
        <f t="shared" si="39"/>
        <v>0.1</v>
      </c>
      <c r="K187" s="6" t="s">
        <v>1511</v>
      </c>
      <c r="L187" s="7">
        <v>46</v>
      </c>
      <c r="M187" s="7">
        <v>15</v>
      </c>
      <c r="N187" s="7">
        <v>13</v>
      </c>
      <c r="O187" s="7">
        <v>7</v>
      </c>
      <c r="P187" s="7">
        <v>8</v>
      </c>
      <c r="Q187" s="7">
        <v>3</v>
      </c>
    </row>
    <row r="188" spans="1:17" ht="14.5" thickBot="1" x14ac:dyDescent="0.35">
      <c r="A188" s="42" t="s">
        <v>1512</v>
      </c>
      <c r="B188" s="43">
        <f>L188</f>
        <v>38</v>
      </c>
      <c r="C188" s="58">
        <f t="shared" si="39"/>
        <v>0.11666666666666667</v>
      </c>
      <c r="D188" s="19">
        <f t="shared" si="39"/>
        <v>0.13186813186813187</v>
      </c>
      <c r="E188" s="19">
        <f t="shared" si="39"/>
        <v>0.12857142857142856</v>
      </c>
      <c r="F188" s="19">
        <f t="shared" si="39"/>
        <v>0.14285714285714285</v>
      </c>
      <c r="G188" s="13">
        <f t="shared" si="39"/>
        <v>0.1</v>
      </c>
      <c r="K188" s="6" t="s">
        <v>1513</v>
      </c>
      <c r="L188" s="7">
        <v>38</v>
      </c>
      <c r="M188" s="7">
        <v>7</v>
      </c>
      <c r="N188" s="7">
        <v>12</v>
      </c>
      <c r="O188" s="7">
        <v>9</v>
      </c>
      <c r="P188" s="7">
        <v>7</v>
      </c>
      <c r="Q188" s="7">
        <v>3</v>
      </c>
    </row>
    <row r="189" spans="1:17" ht="14.5" x14ac:dyDescent="0.35">
      <c r="A189" s="75" t="s">
        <v>1514</v>
      </c>
      <c r="B189" s="77">
        <f>SUM(B184:B188)</f>
        <v>300</v>
      </c>
      <c r="C189" s="59">
        <f>M189</f>
        <v>60</v>
      </c>
      <c r="D189" s="20">
        <f>N189</f>
        <v>91</v>
      </c>
      <c r="E189" s="20">
        <f>O189</f>
        <v>70</v>
      </c>
      <c r="F189" s="20">
        <f>P189</f>
        <v>49</v>
      </c>
      <c r="G189" s="21">
        <f>Q189</f>
        <v>30</v>
      </c>
      <c r="K189" s="3"/>
      <c r="L189" s="9">
        <f t="shared" ref="L189:Q189" si="40">SUM(L184:L188)</f>
        <v>300</v>
      </c>
      <c r="M189" s="9">
        <f t="shared" si="40"/>
        <v>60</v>
      </c>
      <c r="N189" s="9">
        <f t="shared" si="40"/>
        <v>91</v>
      </c>
      <c r="O189" s="9">
        <f t="shared" si="40"/>
        <v>70</v>
      </c>
      <c r="P189" s="9">
        <f t="shared" si="40"/>
        <v>49</v>
      </c>
      <c r="Q189" s="9">
        <f t="shared" si="40"/>
        <v>30</v>
      </c>
    </row>
    <row r="190" spans="1:17" ht="14.5" thickBot="1" x14ac:dyDescent="0.35">
      <c r="A190" s="76"/>
      <c r="B190" s="78"/>
      <c r="C190" s="60">
        <f>SUM(C184:C188)</f>
        <v>1</v>
      </c>
      <c r="D190" s="22">
        <f>SUM(D184:D188)</f>
        <v>1</v>
      </c>
      <c r="E190" s="22">
        <f>SUM(E184:E188)</f>
        <v>0.99999999999999989</v>
      </c>
      <c r="F190" s="22">
        <f>SUM(F184:F188)</f>
        <v>1</v>
      </c>
      <c r="G190" s="23">
        <f>SUM(G184:G188)</f>
        <v>1</v>
      </c>
    </row>
    <row r="192" spans="1:17" ht="14.5" thickBot="1" x14ac:dyDescent="0.35"/>
    <row r="193" spans="1:17" ht="28.5" thickBot="1" x14ac:dyDescent="0.35">
      <c r="A193" s="52" t="s">
        <v>1515</v>
      </c>
    </row>
    <row r="194" spans="1:17" ht="16.5" thickTop="1" thickBot="1" x14ac:dyDescent="0.4">
      <c r="A194" s="53" t="s">
        <v>1516</v>
      </c>
      <c r="B194" s="53" t="s">
        <v>1517</v>
      </c>
      <c r="C194" s="53" t="s">
        <v>1518</v>
      </c>
      <c r="D194" s="15" t="s">
        <v>1519</v>
      </c>
      <c r="E194" s="15" t="s">
        <v>1520</v>
      </c>
      <c r="F194" s="15" t="s">
        <v>1521</v>
      </c>
      <c r="G194" s="15" t="s">
        <v>1522</v>
      </c>
      <c r="K194" s="3"/>
      <c r="L194" s="4" t="s">
        <v>1523</v>
      </c>
      <c r="M194" s="4" t="s">
        <v>1524</v>
      </c>
      <c r="N194" s="4" t="s">
        <v>1525</v>
      </c>
      <c r="O194" s="4" t="s">
        <v>1526</v>
      </c>
      <c r="P194" s="4" t="s">
        <v>1527</v>
      </c>
      <c r="Q194" s="4" t="s">
        <v>1528</v>
      </c>
    </row>
    <row r="195" spans="1:17" ht="14.5" thickTop="1" x14ac:dyDescent="0.3">
      <c r="A195" s="54" t="s">
        <v>1529</v>
      </c>
      <c r="B195" s="55">
        <f>L195</f>
        <v>151</v>
      </c>
      <c r="C195" s="56">
        <f t="shared" ref="C195:G197" si="41">M195/M$198</f>
        <v>0.65</v>
      </c>
      <c r="D195" s="16">
        <f t="shared" si="41"/>
        <v>0.56043956043956045</v>
      </c>
      <c r="E195" s="16">
        <f t="shared" si="41"/>
        <v>0.32857142857142857</v>
      </c>
      <c r="F195" s="16">
        <f t="shared" si="41"/>
        <v>0.46938775510204084</v>
      </c>
      <c r="G195" s="17">
        <f t="shared" si="41"/>
        <v>0.5</v>
      </c>
      <c r="K195" s="6" t="s">
        <v>1530</v>
      </c>
      <c r="L195" s="7">
        <v>151</v>
      </c>
      <c r="M195" s="7">
        <v>39</v>
      </c>
      <c r="N195" s="7">
        <v>51</v>
      </c>
      <c r="O195" s="7">
        <v>23</v>
      </c>
      <c r="P195" s="7">
        <v>23</v>
      </c>
      <c r="Q195" s="7">
        <v>15</v>
      </c>
    </row>
    <row r="196" spans="1:17" x14ac:dyDescent="0.3">
      <c r="A196" s="45" t="s">
        <v>1531</v>
      </c>
      <c r="B196" s="46">
        <f>L196</f>
        <v>120</v>
      </c>
      <c r="C196" s="57">
        <f t="shared" si="41"/>
        <v>0.26666666666666666</v>
      </c>
      <c r="D196" s="18">
        <f t="shared" si="41"/>
        <v>0.35164835164835168</v>
      </c>
      <c r="E196" s="18">
        <f t="shared" si="41"/>
        <v>0.6</v>
      </c>
      <c r="F196" s="18">
        <f t="shared" si="41"/>
        <v>0.38775510204081631</v>
      </c>
      <c r="G196" s="14">
        <f t="shared" si="41"/>
        <v>0.36666666666666664</v>
      </c>
      <c r="K196" s="6" t="s">
        <v>1532</v>
      </c>
      <c r="L196" s="7">
        <v>120</v>
      </c>
      <c r="M196" s="7">
        <v>16</v>
      </c>
      <c r="N196" s="7">
        <v>32</v>
      </c>
      <c r="O196" s="7">
        <v>42</v>
      </c>
      <c r="P196" s="7">
        <v>19</v>
      </c>
      <c r="Q196" s="7">
        <v>11</v>
      </c>
    </row>
    <row r="197" spans="1:17" ht="14.5" thickBot="1" x14ac:dyDescent="0.35">
      <c r="A197" s="42" t="s">
        <v>1533</v>
      </c>
      <c r="B197" s="43">
        <f>L197</f>
        <v>29</v>
      </c>
      <c r="C197" s="58">
        <f t="shared" si="41"/>
        <v>8.3333333333333329E-2</v>
      </c>
      <c r="D197" s="19">
        <f t="shared" si="41"/>
        <v>8.7912087912087919E-2</v>
      </c>
      <c r="E197" s="19">
        <f t="shared" si="41"/>
        <v>7.1428571428571425E-2</v>
      </c>
      <c r="F197" s="19">
        <f t="shared" si="41"/>
        <v>0.14285714285714285</v>
      </c>
      <c r="G197" s="13">
        <f t="shared" si="41"/>
        <v>0.13333333333333333</v>
      </c>
      <c r="K197" s="6" t="s">
        <v>1534</v>
      </c>
      <c r="L197" s="7">
        <v>29</v>
      </c>
      <c r="M197" s="7">
        <v>5</v>
      </c>
      <c r="N197" s="7">
        <v>8</v>
      </c>
      <c r="O197" s="7">
        <v>5</v>
      </c>
      <c r="P197" s="7">
        <v>7</v>
      </c>
      <c r="Q197" s="7">
        <v>4</v>
      </c>
    </row>
    <row r="198" spans="1:17" ht="14.5" x14ac:dyDescent="0.35">
      <c r="A198" s="75" t="s">
        <v>1535</v>
      </c>
      <c r="B198" s="77">
        <f>SUM(B195:B197)</f>
        <v>300</v>
      </c>
      <c r="C198" s="59">
        <f>M198</f>
        <v>60</v>
      </c>
      <c r="D198" s="20">
        <f>N198</f>
        <v>91</v>
      </c>
      <c r="E198" s="20">
        <f>O198</f>
        <v>70</v>
      </c>
      <c r="F198" s="20">
        <f>P198</f>
        <v>49</v>
      </c>
      <c r="G198" s="21">
        <f>Q198</f>
        <v>30</v>
      </c>
      <c r="K198" s="3"/>
      <c r="L198" s="9">
        <f t="shared" ref="L198:Q198" si="42">SUM(L195:L197)</f>
        <v>300</v>
      </c>
      <c r="M198" s="9">
        <f t="shared" si="42"/>
        <v>60</v>
      </c>
      <c r="N198" s="9">
        <f t="shared" si="42"/>
        <v>91</v>
      </c>
      <c r="O198" s="9">
        <f t="shared" si="42"/>
        <v>70</v>
      </c>
      <c r="P198" s="9">
        <f t="shared" si="42"/>
        <v>49</v>
      </c>
      <c r="Q198" s="9">
        <f t="shared" si="42"/>
        <v>30</v>
      </c>
    </row>
    <row r="199" spans="1:17" ht="14.5" thickBot="1" x14ac:dyDescent="0.35">
      <c r="A199" s="76"/>
      <c r="B199" s="78"/>
      <c r="C199" s="60">
        <f>SUM(C195:C197)</f>
        <v>1</v>
      </c>
      <c r="D199" s="22">
        <f>SUM(D195:D197)</f>
        <v>1</v>
      </c>
      <c r="E199" s="22">
        <f>SUM(E195:E197)</f>
        <v>1</v>
      </c>
      <c r="F199" s="22">
        <f>SUM(F195:F197)</f>
        <v>1</v>
      </c>
      <c r="G199" s="23">
        <f>SUM(G195:G197)</f>
        <v>1</v>
      </c>
    </row>
    <row r="201" spans="1:17" ht="14.5" thickBot="1" x14ac:dyDescent="0.35"/>
    <row r="202" spans="1:17" ht="42.5" thickBot="1" x14ac:dyDescent="0.35">
      <c r="A202" s="52" t="s">
        <v>1536</v>
      </c>
    </row>
    <row r="203" spans="1:17" ht="16.5" thickTop="1" thickBot="1" x14ac:dyDescent="0.4">
      <c r="A203" s="53" t="s">
        <v>1537</v>
      </c>
      <c r="B203" s="53" t="s">
        <v>1538</v>
      </c>
      <c r="C203" s="53" t="s">
        <v>1539</v>
      </c>
      <c r="D203" s="15" t="s">
        <v>1540</v>
      </c>
      <c r="E203" s="15" t="s">
        <v>1541</v>
      </c>
      <c r="F203" s="15" t="s">
        <v>1542</v>
      </c>
      <c r="G203" s="15" t="s">
        <v>1543</v>
      </c>
      <c r="K203" s="3"/>
      <c r="L203" s="4" t="s">
        <v>1544</v>
      </c>
      <c r="M203" s="4" t="s">
        <v>1545</v>
      </c>
      <c r="N203" s="4" t="s">
        <v>1546</v>
      </c>
      <c r="O203" s="4" t="s">
        <v>1547</v>
      </c>
      <c r="P203" s="4" t="s">
        <v>1548</v>
      </c>
      <c r="Q203" s="4" t="s">
        <v>1549</v>
      </c>
    </row>
    <row r="204" spans="1:17" ht="14.5" thickTop="1" x14ac:dyDescent="0.3">
      <c r="A204" s="54" t="s">
        <v>1550</v>
      </c>
      <c r="B204" s="55">
        <f>L204</f>
        <v>146</v>
      </c>
      <c r="C204" s="56">
        <f t="shared" ref="C204:G206" si="43">M204/M$207</f>
        <v>0.6333333333333333</v>
      </c>
      <c r="D204" s="16">
        <f t="shared" si="43"/>
        <v>0.46153846153846156</v>
      </c>
      <c r="E204" s="16">
        <f t="shared" si="43"/>
        <v>0.38571428571428573</v>
      </c>
      <c r="F204" s="16">
        <f t="shared" si="43"/>
        <v>0.40816326530612246</v>
      </c>
      <c r="G204" s="17">
        <f t="shared" si="43"/>
        <v>0.6333333333333333</v>
      </c>
      <c r="K204" s="6" t="s">
        <v>1551</v>
      </c>
      <c r="L204" s="7">
        <v>146</v>
      </c>
      <c r="M204" s="7">
        <v>38</v>
      </c>
      <c r="N204" s="7">
        <v>42</v>
      </c>
      <c r="O204" s="7">
        <v>27</v>
      </c>
      <c r="P204" s="7">
        <v>20</v>
      </c>
      <c r="Q204" s="7">
        <v>19</v>
      </c>
    </row>
    <row r="205" spans="1:17" x14ac:dyDescent="0.3">
      <c r="A205" s="45" t="s">
        <v>1552</v>
      </c>
      <c r="B205" s="46">
        <f>L205</f>
        <v>130</v>
      </c>
      <c r="C205" s="57">
        <f t="shared" si="43"/>
        <v>0.31666666666666665</v>
      </c>
      <c r="D205" s="18">
        <f t="shared" si="43"/>
        <v>0.4175824175824176</v>
      </c>
      <c r="E205" s="18">
        <f t="shared" si="43"/>
        <v>0.5714285714285714</v>
      </c>
      <c r="F205" s="18">
        <f t="shared" si="43"/>
        <v>0.51020408163265307</v>
      </c>
      <c r="G205" s="14">
        <f t="shared" si="43"/>
        <v>0.26666666666666666</v>
      </c>
      <c r="K205" s="6" t="s">
        <v>1553</v>
      </c>
      <c r="L205" s="7">
        <v>130</v>
      </c>
      <c r="M205" s="7">
        <v>19</v>
      </c>
      <c r="N205" s="7">
        <v>38</v>
      </c>
      <c r="O205" s="7">
        <v>40</v>
      </c>
      <c r="P205" s="7">
        <v>25</v>
      </c>
      <c r="Q205" s="7">
        <v>8</v>
      </c>
    </row>
    <row r="206" spans="1:17" ht="14.5" thickBot="1" x14ac:dyDescent="0.35">
      <c r="A206" s="42" t="s">
        <v>1554</v>
      </c>
      <c r="B206" s="43">
        <f>L206</f>
        <v>24</v>
      </c>
      <c r="C206" s="58">
        <f t="shared" si="43"/>
        <v>0.05</v>
      </c>
      <c r="D206" s="19">
        <f t="shared" si="43"/>
        <v>0.12087912087912088</v>
      </c>
      <c r="E206" s="19">
        <f t="shared" si="43"/>
        <v>4.2857142857142858E-2</v>
      </c>
      <c r="F206" s="19">
        <f t="shared" si="43"/>
        <v>8.1632653061224483E-2</v>
      </c>
      <c r="G206" s="13">
        <f t="shared" si="43"/>
        <v>0.1</v>
      </c>
      <c r="K206" s="6" t="s">
        <v>1555</v>
      </c>
      <c r="L206" s="7">
        <v>24</v>
      </c>
      <c r="M206" s="7">
        <v>3</v>
      </c>
      <c r="N206" s="7">
        <v>11</v>
      </c>
      <c r="O206" s="7">
        <v>3</v>
      </c>
      <c r="P206" s="7">
        <v>4</v>
      </c>
      <c r="Q206" s="7">
        <v>3</v>
      </c>
    </row>
    <row r="207" spans="1:17" ht="14.5" x14ac:dyDescent="0.35">
      <c r="A207" s="75" t="s">
        <v>1556</v>
      </c>
      <c r="B207" s="77">
        <f>SUM(B204:B206)</f>
        <v>300</v>
      </c>
      <c r="C207" s="59">
        <f>M207</f>
        <v>60</v>
      </c>
      <c r="D207" s="20">
        <f>N207</f>
        <v>91</v>
      </c>
      <c r="E207" s="20">
        <f>O207</f>
        <v>70</v>
      </c>
      <c r="F207" s="20">
        <f>P207</f>
        <v>49</v>
      </c>
      <c r="G207" s="21">
        <f>Q207</f>
        <v>30</v>
      </c>
      <c r="K207" s="3"/>
      <c r="L207" s="9">
        <f t="shared" ref="L207:Q207" si="44">SUM(L204:L206)</f>
        <v>300</v>
      </c>
      <c r="M207" s="9">
        <f t="shared" si="44"/>
        <v>60</v>
      </c>
      <c r="N207" s="9">
        <f t="shared" si="44"/>
        <v>91</v>
      </c>
      <c r="O207" s="9">
        <f t="shared" si="44"/>
        <v>70</v>
      </c>
      <c r="P207" s="9">
        <f t="shared" si="44"/>
        <v>49</v>
      </c>
      <c r="Q207" s="9">
        <f t="shared" si="44"/>
        <v>30</v>
      </c>
    </row>
    <row r="208" spans="1:17" ht="14.5" thickBot="1" x14ac:dyDescent="0.35">
      <c r="A208" s="76"/>
      <c r="B208" s="78"/>
      <c r="C208" s="60">
        <f>SUM(C204:C206)</f>
        <v>1</v>
      </c>
      <c r="D208" s="22">
        <f>SUM(D204:D206)</f>
        <v>1</v>
      </c>
      <c r="E208" s="22">
        <f>SUM(E204:E206)</f>
        <v>0.99999999999999989</v>
      </c>
      <c r="F208" s="22">
        <f>SUM(F204:F206)</f>
        <v>1</v>
      </c>
      <c r="G208" s="23">
        <f>SUM(G204:G206)</f>
        <v>0.99999999999999989</v>
      </c>
    </row>
    <row r="210" spans="1:17" ht="14.5" thickBot="1" x14ac:dyDescent="0.35"/>
    <row r="211" spans="1:17" ht="28.5" thickBot="1" x14ac:dyDescent="0.35">
      <c r="A211" s="52" t="s">
        <v>1557</v>
      </c>
    </row>
    <row r="212" spans="1:17" ht="16.5" thickTop="1" thickBot="1" x14ac:dyDescent="0.4">
      <c r="A212" s="53" t="s">
        <v>1558</v>
      </c>
      <c r="B212" s="53" t="s">
        <v>1559</v>
      </c>
      <c r="C212" s="53" t="s">
        <v>1560</v>
      </c>
      <c r="D212" s="15" t="s">
        <v>1561</v>
      </c>
      <c r="E212" s="15" t="s">
        <v>1562</v>
      </c>
      <c r="F212" s="15" t="s">
        <v>1563</v>
      </c>
      <c r="G212" s="15" t="s">
        <v>1564</v>
      </c>
      <c r="K212" s="3"/>
      <c r="L212" s="4" t="s">
        <v>1565</v>
      </c>
      <c r="M212" s="4" t="s">
        <v>1566</v>
      </c>
      <c r="N212" s="4" t="s">
        <v>1567</v>
      </c>
      <c r="O212" s="4" t="s">
        <v>1568</v>
      </c>
      <c r="P212" s="4" t="s">
        <v>1569</v>
      </c>
      <c r="Q212" s="4" t="s">
        <v>1570</v>
      </c>
    </row>
    <row r="213" spans="1:17" ht="14.5" thickTop="1" x14ac:dyDescent="0.3">
      <c r="A213" s="54" t="s">
        <v>1571</v>
      </c>
      <c r="B213" s="55">
        <f t="shared" ref="B213:B218" si="45">L213</f>
        <v>118</v>
      </c>
      <c r="C213" s="56">
        <f t="shared" ref="C213:G218" si="46">M213/M$219</f>
        <v>0.38333333333333336</v>
      </c>
      <c r="D213" s="16">
        <f t="shared" si="46"/>
        <v>0.45054945054945056</v>
      </c>
      <c r="E213" s="16">
        <f t="shared" si="46"/>
        <v>0.27142857142857141</v>
      </c>
      <c r="F213" s="16">
        <f t="shared" si="46"/>
        <v>0.38775510204081631</v>
      </c>
      <c r="G213" s="17">
        <f t="shared" si="46"/>
        <v>0.53333333333333333</v>
      </c>
      <c r="K213" s="6" t="s">
        <v>1572</v>
      </c>
      <c r="L213" s="7">
        <v>118</v>
      </c>
      <c r="M213" s="7">
        <v>23</v>
      </c>
      <c r="N213" s="7">
        <v>41</v>
      </c>
      <c r="O213" s="7">
        <v>19</v>
      </c>
      <c r="P213" s="7">
        <v>19</v>
      </c>
      <c r="Q213" s="7">
        <v>16</v>
      </c>
    </row>
    <row r="214" spans="1:17" x14ac:dyDescent="0.3">
      <c r="A214" s="45" t="s">
        <v>1573</v>
      </c>
      <c r="B214" s="46">
        <f t="shared" si="45"/>
        <v>71</v>
      </c>
      <c r="C214" s="57">
        <f t="shared" si="46"/>
        <v>0.15</v>
      </c>
      <c r="D214" s="18">
        <f t="shared" si="46"/>
        <v>0.24175824175824176</v>
      </c>
      <c r="E214" s="18">
        <f t="shared" si="46"/>
        <v>0.35714285714285715</v>
      </c>
      <c r="F214" s="18">
        <f t="shared" si="46"/>
        <v>0.24489795918367346</v>
      </c>
      <c r="G214" s="14">
        <f t="shared" si="46"/>
        <v>0.1</v>
      </c>
      <c r="K214" s="6" t="s">
        <v>1574</v>
      </c>
      <c r="L214" s="7">
        <v>71</v>
      </c>
      <c r="M214" s="7">
        <v>9</v>
      </c>
      <c r="N214" s="7">
        <v>22</v>
      </c>
      <c r="O214" s="7">
        <v>25</v>
      </c>
      <c r="P214" s="7">
        <v>12</v>
      </c>
      <c r="Q214" s="7">
        <v>3</v>
      </c>
    </row>
    <row r="215" spans="1:17" ht="28" x14ac:dyDescent="0.3">
      <c r="A215" s="42" t="s">
        <v>1575</v>
      </c>
      <c r="B215" s="43">
        <f t="shared" si="45"/>
        <v>50</v>
      </c>
      <c r="C215" s="58">
        <f t="shared" si="46"/>
        <v>0.15</v>
      </c>
      <c r="D215" s="19">
        <f t="shared" si="46"/>
        <v>0.16483516483516483</v>
      </c>
      <c r="E215" s="19">
        <f t="shared" si="46"/>
        <v>0.22857142857142856</v>
      </c>
      <c r="F215" s="19">
        <f t="shared" si="46"/>
        <v>0.14285714285714285</v>
      </c>
      <c r="G215" s="13">
        <f t="shared" si="46"/>
        <v>0.1</v>
      </c>
      <c r="K215" s="6" t="s">
        <v>1576</v>
      </c>
      <c r="L215" s="7">
        <v>50</v>
      </c>
      <c r="M215" s="7">
        <v>9</v>
      </c>
      <c r="N215" s="7">
        <v>15</v>
      </c>
      <c r="O215" s="7">
        <v>16</v>
      </c>
      <c r="P215" s="7">
        <v>7</v>
      </c>
      <c r="Q215" s="7">
        <v>3</v>
      </c>
    </row>
    <row r="216" spans="1:17" x14ac:dyDescent="0.3">
      <c r="A216" s="45" t="s">
        <v>1577</v>
      </c>
      <c r="B216" s="46">
        <f t="shared" si="45"/>
        <v>23</v>
      </c>
      <c r="C216" s="57">
        <f t="shared" si="46"/>
        <v>0.21666666666666667</v>
      </c>
      <c r="D216" s="18">
        <f t="shared" si="46"/>
        <v>4.3956043956043959E-2</v>
      </c>
      <c r="E216" s="18">
        <f t="shared" si="46"/>
        <v>4.2857142857142858E-2</v>
      </c>
      <c r="F216" s="18">
        <f t="shared" si="46"/>
        <v>2.0408163265306121E-2</v>
      </c>
      <c r="G216" s="14">
        <f t="shared" si="46"/>
        <v>6.6666666666666666E-2</v>
      </c>
      <c r="K216" s="6" t="s">
        <v>1578</v>
      </c>
      <c r="L216" s="7">
        <v>23</v>
      </c>
      <c r="M216" s="7">
        <v>13</v>
      </c>
      <c r="N216" s="7">
        <v>4</v>
      </c>
      <c r="O216" s="7">
        <v>3</v>
      </c>
      <c r="P216" s="7">
        <v>1</v>
      </c>
      <c r="Q216" s="7">
        <v>2</v>
      </c>
    </row>
    <row r="217" spans="1:17" ht="28" x14ac:dyDescent="0.3">
      <c r="A217" s="42" t="s">
        <v>1579</v>
      </c>
      <c r="B217" s="43">
        <f t="shared" si="45"/>
        <v>16</v>
      </c>
      <c r="C217" s="58">
        <f t="shared" si="46"/>
        <v>6.6666666666666666E-2</v>
      </c>
      <c r="D217" s="19">
        <f t="shared" si="46"/>
        <v>3.2967032967032968E-2</v>
      </c>
      <c r="E217" s="19">
        <f t="shared" si="46"/>
        <v>2.8571428571428571E-2</v>
      </c>
      <c r="F217" s="19">
        <f t="shared" si="46"/>
        <v>8.1632653061224483E-2</v>
      </c>
      <c r="G217" s="13">
        <f t="shared" si="46"/>
        <v>0.1</v>
      </c>
      <c r="K217" s="6" t="s">
        <v>1580</v>
      </c>
      <c r="L217" s="7">
        <v>16</v>
      </c>
      <c r="M217" s="7">
        <v>4</v>
      </c>
      <c r="N217" s="7">
        <v>3</v>
      </c>
      <c r="O217" s="7">
        <v>2</v>
      </c>
      <c r="P217" s="7">
        <v>4</v>
      </c>
      <c r="Q217" s="7">
        <v>3</v>
      </c>
    </row>
    <row r="218" spans="1:17" ht="14.5" thickBot="1" x14ac:dyDescent="0.35">
      <c r="A218" s="45" t="s">
        <v>1581</v>
      </c>
      <c r="B218" s="46">
        <f t="shared" si="45"/>
        <v>22</v>
      </c>
      <c r="C218" s="57">
        <f t="shared" si="46"/>
        <v>3.3333333333333333E-2</v>
      </c>
      <c r="D218" s="18">
        <f t="shared" si="46"/>
        <v>6.5934065934065936E-2</v>
      </c>
      <c r="E218" s="18">
        <f t="shared" si="46"/>
        <v>7.1428571428571425E-2</v>
      </c>
      <c r="F218" s="18">
        <f t="shared" si="46"/>
        <v>0.12244897959183673</v>
      </c>
      <c r="G218" s="14">
        <f t="shared" si="46"/>
        <v>0.1</v>
      </c>
      <c r="K218" s="6" t="s">
        <v>1582</v>
      </c>
      <c r="L218" s="7">
        <v>22</v>
      </c>
      <c r="M218" s="7">
        <v>2</v>
      </c>
      <c r="N218" s="7">
        <v>6</v>
      </c>
      <c r="O218" s="7">
        <v>5</v>
      </c>
      <c r="P218" s="7">
        <v>6</v>
      </c>
      <c r="Q218" s="7">
        <v>3</v>
      </c>
    </row>
    <row r="219" spans="1:17" ht="14.5" x14ac:dyDescent="0.35">
      <c r="A219" s="75" t="s">
        <v>1583</v>
      </c>
      <c r="B219" s="77">
        <f>SUM(B213:B218)</f>
        <v>300</v>
      </c>
      <c r="C219" s="59">
        <f>M219</f>
        <v>60</v>
      </c>
      <c r="D219" s="20">
        <f>N219</f>
        <v>91</v>
      </c>
      <c r="E219" s="20">
        <f>O219</f>
        <v>70</v>
      </c>
      <c r="F219" s="20">
        <f>P219</f>
        <v>49</v>
      </c>
      <c r="G219" s="21">
        <f>Q219</f>
        <v>30</v>
      </c>
      <c r="K219" s="3"/>
      <c r="L219" s="9">
        <f t="shared" ref="L219:Q219" si="47">SUM(L213:L218)</f>
        <v>300</v>
      </c>
      <c r="M219" s="9">
        <f t="shared" si="47"/>
        <v>60</v>
      </c>
      <c r="N219" s="9">
        <f t="shared" si="47"/>
        <v>91</v>
      </c>
      <c r="O219" s="9">
        <f t="shared" si="47"/>
        <v>70</v>
      </c>
      <c r="P219" s="9">
        <f t="shared" si="47"/>
        <v>49</v>
      </c>
      <c r="Q219" s="9">
        <f t="shared" si="47"/>
        <v>30</v>
      </c>
    </row>
    <row r="220" spans="1:17" ht="14.5" thickBot="1" x14ac:dyDescent="0.35">
      <c r="A220" s="76"/>
      <c r="B220" s="78"/>
      <c r="C220" s="60">
        <f>SUM(C213:C218)</f>
        <v>1</v>
      </c>
      <c r="D220" s="22">
        <f>SUM(D213:D218)</f>
        <v>0.99999999999999989</v>
      </c>
      <c r="E220" s="22">
        <f>SUM(E213:E218)</f>
        <v>0.99999999999999989</v>
      </c>
      <c r="F220" s="22">
        <f>SUM(F213:F218)</f>
        <v>1</v>
      </c>
      <c r="G220" s="23">
        <f>SUM(G213:G218)</f>
        <v>0.99999999999999989</v>
      </c>
    </row>
    <row r="222" spans="1:17" ht="14.5" thickBot="1" x14ac:dyDescent="0.35"/>
    <row r="223" spans="1:17" ht="28.5" thickBot="1" x14ac:dyDescent="0.35">
      <c r="A223" s="52" t="s">
        <v>1584</v>
      </c>
    </row>
    <row r="224" spans="1:17" ht="16.5" thickTop="1" thickBot="1" x14ac:dyDescent="0.4">
      <c r="A224" s="53" t="s">
        <v>1585</v>
      </c>
      <c r="B224" s="53" t="s">
        <v>1586</v>
      </c>
      <c r="C224" s="53" t="s">
        <v>1587</v>
      </c>
      <c r="D224" s="15" t="s">
        <v>1588</v>
      </c>
      <c r="E224" s="15" t="s">
        <v>1589</v>
      </c>
      <c r="F224" s="15" t="s">
        <v>1590</v>
      </c>
      <c r="G224" s="15" t="s">
        <v>1591</v>
      </c>
      <c r="K224" s="3"/>
      <c r="L224" s="4" t="s">
        <v>1592</v>
      </c>
      <c r="M224" s="4" t="s">
        <v>1593</v>
      </c>
      <c r="N224" s="4" t="s">
        <v>1594</v>
      </c>
      <c r="O224" s="4" t="s">
        <v>1595</v>
      </c>
      <c r="P224" s="4" t="s">
        <v>1596</v>
      </c>
      <c r="Q224" s="4" t="s">
        <v>1597</v>
      </c>
    </row>
    <row r="225" spans="1:17" ht="14.5" thickTop="1" x14ac:dyDescent="0.3">
      <c r="A225" s="54" t="s">
        <v>1598</v>
      </c>
      <c r="B225" s="55">
        <f t="shared" ref="B225:B233" si="48">L225</f>
        <v>78</v>
      </c>
      <c r="C225" s="56">
        <f t="shared" ref="C225:C233" si="49">M225/M$234</f>
        <v>0.15</v>
      </c>
      <c r="D225" s="16">
        <f t="shared" ref="D225:D233" si="50">N225/N$234</f>
        <v>0.32967032967032966</v>
      </c>
      <c r="E225" s="16">
        <f t="shared" ref="E225:E233" si="51">O225/O$234</f>
        <v>0.3</v>
      </c>
      <c r="F225" s="16">
        <f t="shared" ref="F225:F233" si="52">P225/P$234</f>
        <v>0.30612244897959184</v>
      </c>
      <c r="G225" s="17">
        <f t="shared" ref="G225:G233" si="53">Q225/Q$234</f>
        <v>0.1</v>
      </c>
      <c r="K225" s="6" t="s">
        <v>1599</v>
      </c>
      <c r="L225" s="7">
        <v>78</v>
      </c>
      <c r="M225" s="7">
        <v>9</v>
      </c>
      <c r="N225" s="7">
        <v>30</v>
      </c>
      <c r="O225" s="7">
        <v>21</v>
      </c>
      <c r="P225" s="7">
        <v>15</v>
      </c>
      <c r="Q225" s="7">
        <v>3</v>
      </c>
    </row>
    <row r="226" spans="1:17" x14ac:dyDescent="0.3">
      <c r="A226" s="51" t="s">
        <v>1600</v>
      </c>
      <c r="B226" s="46">
        <f t="shared" si="48"/>
        <v>18</v>
      </c>
      <c r="C226" s="57">
        <f t="shared" si="49"/>
        <v>0.15</v>
      </c>
      <c r="D226" s="18">
        <f t="shared" si="50"/>
        <v>4.3956043956043959E-2</v>
      </c>
      <c r="E226" s="18">
        <f t="shared" si="51"/>
        <v>5.7142857142857141E-2</v>
      </c>
      <c r="F226" s="18">
        <f t="shared" si="52"/>
        <v>2.0408163265306121E-2</v>
      </c>
      <c r="G226" s="14">
        <f t="shared" si="53"/>
        <v>0</v>
      </c>
      <c r="K226" s="6" t="s">
        <v>1601</v>
      </c>
      <c r="L226" s="7">
        <v>18</v>
      </c>
      <c r="M226" s="7">
        <v>9</v>
      </c>
      <c r="N226" s="7">
        <v>4</v>
      </c>
      <c r="O226" s="7">
        <v>4</v>
      </c>
      <c r="P226" s="7">
        <v>1</v>
      </c>
      <c r="Q226" s="7">
        <v>0</v>
      </c>
    </row>
    <row r="227" spans="1:17" x14ac:dyDescent="0.3">
      <c r="A227" s="50" t="s">
        <v>1602</v>
      </c>
      <c r="B227" s="43">
        <f t="shared" si="48"/>
        <v>8</v>
      </c>
      <c r="C227" s="58">
        <f t="shared" si="49"/>
        <v>0.05</v>
      </c>
      <c r="D227" s="19">
        <f t="shared" si="50"/>
        <v>3.2967032967032968E-2</v>
      </c>
      <c r="E227" s="19">
        <f t="shared" si="51"/>
        <v>1.4285714285714285E-2</v>
      </c>
      <c r="F227" s="19">
        <f t="shared" si="52"/>
        <v>0</v>
      </c>
      <c r="G227" s="13">
        <f t="shared" si="53"/>
        <v>3.3333333333333333E-2</v>
      </c>
      <c r="K227" s="6" t="s">
        <v>1603</v>
      </c>
      <c r="L227" s="7">
        <v>8</v>
      </c>
      <c r="M227" s="7">
        <v>3</v>
      </c>
      <c r="N227" s="7">
        <v>3</v>
      </c>
      <c r="O227" s="7">
        <v>1</v>
      </c>
      <c r="P227" s="7">
        <v>0</v>
      </c>
      <c r="Q227" s="7">
        <v>1</v>
      </c>
    </row>
    <row r="228" spans="1:17" ht="28" x14ac:dyDescent="0.3">
      <c r="A228" s="51" t="s">
        <v>1604</v>
      </c>
      <c r="B228" s="46">
        <f t="shared" si="48"/>
        <v>4</v>
      </c>
      <c r="C228" s="57">
        <f t="shared" si="49"/>
        <v>0</v>
      </c>
      <c r="D228" s="18">
        <f t="shared" si="50"/>
        <v>2.197802197802198E-2</v>
      </c>
      <c r="E228" s="18">
        <f t="shared" si="51"/>
        <v>1.4285714285714285E-2</v>
      </c>
      <c r="F228" s="18">
        <f t="shared" si="52"/>
        <v>2.0408163265306121E-2</v>
      </c>
      <c r="G228" s="14">
        <f t="shared" si="53"/>
        <v>0</v>
      </c>
      <c r="K228" s="6" t="s">
        <v>1605</v>
      </c>
      <c r="L228" s="7">
        <v>4</v>
      </c>
      <c r="M228" s="7">
        <v>0</v>
      </c>
      <c r="N228" s="7">
        <v>2</v>
      </c>
      <c r="O228" s="7">
        <v>1</v>
      </c>
      <c r="P228" s="7">
        <v>1</v>
      </c>
      <c r="Q228" s="7">
        <v>0</v>
      </c>
    </row>
    <row r="229" spans="1:17" x14ac:dyDescent="0.3">
      <c r="A229" s="50" t="s">
        <v>1606</v>
      </c>
      <c r="B229" s="43">
        <f t="shared" si="48"/>
        <v>2</v>
      </c>
      <c r="C229" s="58">
        <f t="shared" si="49"/>
        <v>1.6666666666666666E-2</v>
      </c>
      <c r="D229" s="19">
        <f t="shared" si="50"/>
        <v>0</v>
      </c>
      <c r="E229" s="19">
        <f t="shared" si="51"/>
        <v>0</v>
      </c>
      <c r="F229" s="19">
        <f t="shared" si="52"/>
        <v>0</v>
      </c>
      <c r="G229" s="13">
        <f t="shared" si="53"/>
        <v>3.3333333333333333E-2</v>
      </c>
      <c r="K229" s="6" t="s">
        <v>1607</v>
      </c>
      <c r="L229" s="7">
        <v>2</v>
      </c>
      <c r="M229" s="7">
        <v>1</v>
      </c>
      <c r="N229" s="7">
        <v>0</v>
      </c>
      <c r="O229" s="7">
        <v>0</v>
      </c>
      <c r="P229" s="7">
        <v>0</v>
      </c>
      <c r="Q229" s="7">
        <v>1</v>
      </c>
    </row>
    <row r="230" spans="1:17" x14ac:dyDescent="0.3">
      <c r="A230" s="51" t="s">
        <v>1608</v>
      </c>
      <c r="B230" s="46">
        <f t="shared" si="48"/>
        <v>1</v>
      </c>
      <c r="C230" s="57">
        <f t="shared" si="49"/>
        <v>1.6666666666666666E-2</v>
      </c>
      <c r="D230" s="18">
        <f t="shared" si="50"/>
        <v>0</v>
      </c>
      <c r="E230" s="18">
        <f t="shared" si="51"/>
        <v>0</v>
      </c>
      <c r="F230" s="18">
        <f t="shared" si="52"/>
        <v>0</v>
      </c>
      <c r="G230" s="14">
        <f t="shared" si="53"/>
        <v>0</v>
      </c>
      <c r="K230" s="6" t="s">
        <v>1609</v>
      </c>
      <c r="L230" s="7">
        <v>1</v>
      </c>
      <c r="M230" s="7">
        <v>1</v>
      </c>
      <c r="N230" s="7">
        <v>0</v>
      </c>
      <c r="O230" s="7">
        <v>0</v>
      </c>
      <c r="P230" s="7">
        <v>0</v>
      </c>
      <c r="Q230" s="7">
        <v>0</v>
      </c>
    </row>
    <row r="231" spans="1:17" x14ac:dyDescent="0.3">
      <c r="A231" s="50" t="s">
        <v>1610</v>
      </c>
      <c r="B231" s="43">
        <f>L231</f>
        <v>1</v>
      </c>
      <c r="C231" s="58">
        <f t="shared" si="49"/>
        <v>0</v>
      </c>
      <c r="D231" s="19">
        <f t="shared" si="50"/>
        <v>0</v>
      </c>
      <c r="E231" s="19">
        <f t="shared" si="51"/>
        <v>1.4285714285714285E-2</v>
      </c>
      <c r="F231" s="19">
        <f t="shared" si="52"/>
        <v>0</v>
      </c>
      <c r="G231" s="13">
        <f t="shared" si="53"/>
        <v>0</v>
      </c>
      <c r="K231" s="6" t="s">
        <v>1611</v>
      </c>
      <c r="L231" s="7">
        <v>1</v>
      </c>
      <c r="M231" s="7">
        <v>0</v>
      </c>
      <c r="N231" s="7">
        <v>0</v>
      </c>
      <c r="O231" s="7">
        <v>1</v>
      </c>
      <c r="P231" s="7">
        <v>0</v>
      </c>
      <c r="Q231" s="7">
        <v>0</v>
      </c>
    </row>
    <row r="232" spans="1:17" x14ac:dyDescent="0.3">
      <c r="A232" s="51" t="s">
        <v>1612</v>
      </c>
      <c r="B232" s="46">
        <f t="shared" si="48"/>
        <v>75</v>
      </c>
      <c r="C232" s="57">
        <f t="shared" si="49"/>
        <v>0.25</v>
      </c>
      <c r="D232" s="18">
        <f t="shared" si="50"/>
        <v>0.16483516483516483</v>
      </c>
      <c r="E232" s="18">
        <f t="shared" si="51"/>
        <v>0.22857142857142856</v>
      </c>
      <c r="F232" s="18">
        <f t="shared" si="52"/>
        <v>0.2857142857142857</v>
      </c>
      <c r="G232" s="14">
        <f t="shared" si="53"/>
        <v>0.5</v>
      </c>
      <c r="K232" s="6" t="s">
        <v>1613</v>
      </c>
      <c r="L232" s="7">
        <v>75</v>
      </c>
      <c r="M232" s="7">
        <v>15</v>
      </c>
      <c r="N232" s="7">
        <v>15</v>
      </c>
      <c r="O232" s="7">
        <v>16</v>
      </c>
      <c r="P232" s="7">
        <v>14</v>
      </c>
      <c r="Q232" s="7">
        <v>15</v>
      </c>
    </row>
    <row r="233" spans="1:17" ht="14.5" thickBot="1" x14ac:dyDescent="0.35">
      <c r="A233" s="50" t="s">
        <v>1614</v>
      </c>
      <c r="B233" s="43">
        <f t="shared" si="48"/>
        <v>113</v>
      </c>
      <c r="C233" s="58">
        <f t="shared" si="49"/>
        <v>0.36666666666666664</v>
      </c>
      <c r="D233" s="19">
        <f t="shared" si="50"/>
        <v>0.40659340659340659</v>
      </c>
      <c r="E233" s="19">
        <f t="shared" si="51"/>
        <v>0.37142857142857144</v>
      </c>
      <c r="F233" s="19">
        <f t="shared" si="52"/>
        <v>0.36734693877551022</v>
      </c>
      <c r="G233" s="13">
        <f t="shared" si="53"/>
        <v>0.33333333333333331</v>
      </c>
      <c r="K233" s="6" t="s">
        <v>1615</v>
      </c>
      <c r="L233" s="7">
        <v>113</v>
      </c>
      <c r="M233" s="7">
        <v>22</v>
      </c>
      <c r="N233" s="7">
        <v>37</v>
      </c>
      <c r="O233" s="7">
        <v>26</v>
      </c>
      <c r="P233" s="7">
        <v>18</v>
      </c>
      <c r="Q233" s="7">
        <v>10</v>
      </c>
    </row>
    <row r="234" spans="1:17" ht="14.5" x14ac:dyDescent="0.35">
      <c r="A234" s="75" t="s">
        <v>1616</v>
      </c>
      <c r="B234" s="77">
        <f>SUM(B225:B233)</f>
        <v>300</v>
      </c>
      <c r="C234" s="59">
        <f>M234</f>
        <v>60</v>
      </c>
      <c r="D234" s="20">
        <f>N234</f>
        <v>91</v>
      </c>
      <c r="E234" s="20">
        <f>O234</f>
        <v>70</v>
      </c>
      <c r="F234" s="20">
        <f>P234</f>
        <v>49</v>
      </c>
      <c r="G234" s="21">
        <f>Q234</f>
        <v>30</v>
      </c>
      <c r="K234" s="3"/>
      <c r="L234" s="9">
        <f t="shared" ref="L234:Q234" si="54">SUM(L225:L233)</f>
        <v>300</v>
      </c>
      <c r="M234" s="9">
        <f t="shared" si="54"/>
        <v>60</v>
      </c>
      <c r="N234" s="9">
        <f t="shared" si="54"/>
        <v>91</v>
      </c>
      <c r="O234" s="9">
        <f t="shared" si="54"/>
        <v>70</v>
      </c>
      <c r="P234" s="9">
        <f t="shared" si="54"/>
        <v>49</v>
      </c>
      <c r="Q234" s="9">
        <f t="shared" si="54"/>
        <v>30</v>
      </c>
    </row>
    <row r="235" spans="1:17" ht="14.5" thickBot="1" x14ac:dyDescent="0.35">
      <c r="A235" s="76"/>
      <c r="B235" s="78"/>
      <c r="C235" s="60">
        <f>SUM(C225:C233)</f>
        <v>1</v>
      </c>
      <c r="D235" s="22">
        <f>SUM(D225:D233)</f>
        <v>1</v>
      </c>
      <c r="E235" s="22">
        <f>SUM(E225:E233)</f>
        <v>1</v>
      </c>
      <c r="F235" s="22">
        <f>SUM(F225:F233)</f>
        <v>1</v>
      </c>
      <c r="G235" s="23">
        <f>SUM(G225:G233)</f>
        <v>1</v>
      </c>
    </row>
    <row r="237" spans="1:17" ht="14.5" thickBot="1" x14ac:dyDescent="0.35"/>
    <row r="238" spans="1:17" ht="28.5" thickBot="1" x14ac:dyDescent="0.35">
      <c r="A238" s="52" t="s">
        <v>1617</v>
      </c>
    </row>
    <row r="239" spans="1:17" ht="16.5" thickTop="1" thickBot="1" x14ac:dyDescent="0.4">
      <c r="A239" s="53" t="s">
        <v>1618</v>
      </c>
      <c r="B239" s="53" t="s">
        <v>1619</v>
      </c>
      <c r="C239" s="53" t="s">
        <v>1620</v>
      </c>
      <c r="D239" s="15" t="s">
        <v>1621</v>
      </c>
      <c r="E239" s="15" t="s">
        <v>1622</v>
      </c>
      <c r="F239" s="15" t="s">
        <v>1623</v>
      </c>
      <c r="G239" s="15" t="s">
        <v>1624</v>
      </c>
      <c r="K239" s="3"/>
      <c r="L239" s="4" t="s">
        <v>1625</v>
      </c>
      <c r="M239" s="4" t="s">
        <v>1626</v>
      </c>
      <c r="N239" s="4" t="s">
        <v>1627</v>
      </c>
      <c r="O239" s="4" t="s">
        <v>1628</v>
      </c>
      <c r="P239" s="4" t="s">
        <v>1629</v>
      </c>
      <c r="Q239" s="4" t="s">
        <v>1630</v>
      </c>
    </row>
    <row r="240" spans="1:17" ht="14.5" thickTop="1" x14ac:dyDescent="0.3">
      <c r="A240" s="54" t="s">
        <v>1631</v>
      </c>
      <c r="B240" s="55">
        <f>L240</f>
        <v>107</v>
      </c>
      <c r="C240" s="56">
        <f t="shared" ref="C240:G242" si="55">M240/M$243</f>
        <v>0.25</v>
      </c>
      <c r="D240" s="16">
        <f t="shared" si="55"/>
        <v>0.35164835164835168</v>
      </c>
      <c r="E240" s="16">
        <f t="shared" si="55"/>
        <v>0.5714285714285714</v>
      </c>
      <c r="F240" s="16">
        <f t="shared" si="55"/>
        <v>0.32653061224489793</v>
      </c>
      <c r="G240" s="17">
        <f t="shared" si="55"/>
        <v>0.13333333333333333</v>
      </c>
      <c r="K240" s="6" t="s">
        <v>1632</v>
      </c>
      <c r="L240" s="7">
        <v>107</v>
      </c>
      <c r="M240" s="7">
        <v>15</v>
      </c>
      <c r="N240" s="7">
        <v>32</v>
      </c>
      <c r="O240" s="7">
        <v>40</v>
      </c>
      <c r="P240" s="7">
        <v>16</v>
      </c>
      <c r="Q240" s="7">
        <v>4</v>
      </c>
    </row>
    <row r="241" spans="1:17" x14ac:dyDescent="0.3">
      <c r="A241" s="45" t="s">
        <v>1633</v>
      </c>
      <c r="B241" s="46">
        <f>L241</f>
        <v>129</v>
      </c>
      <c r="C241" s="57">
        <f t="shared" si="55"/>
        <v>0.6166666666666667</v>
      </c>
      <c r="D241" s="18">
        <f t="shared" si="55"/>
        <v>0.38461538461538464</v>
      </c>
      <c r="E241" s="18">
        <f t="shared" si="55"/>
        <v>0.22857142857142856</v>
      </c>
      <c r="F241" s="18">
        <f t="shared" si="55"/>
        <v>0.44897959183673469</v>
      </c>
      <c r="G241" s="14">
        <f t="shared" si="55"/>
        <v>0.6333333333333333</v>
      </c>
      <c r="K241" s="6" t="s">
        <v>1634</v>
      </c>
      <c r="L241" s="7">
        <v>129</v>
      </c>
      <c r="M241" s="7">
        <v>37</v>
      </c>
      <c r="N241" s="7">
        <v>35</v>
      </c>
      <c r="O241" s="7">
        <v>16</v>
      </c>
      <c r="P241" s="7">
        <v>22</v>
      </c>
      <c r="Q241" s="7">
        <v>19</v>
      </c>
    </row>
    <row r="242" spans="1:17" ht="14.5" thickBot="1" x14ac:dyDescent="0.35">
      <c r="A242" s="42" t="s">
        <v>1635</v>
      </c>
      <c r="B242" s="43">
        <f>L242</f>
        <v>64</v>
      </c>
      <c r="C242" s="58">
        <f t="shared" si="55"/>
        <v>0.13333333333333333</v>
      </c>
      <c r="D242" s="19">
        <f t="shared" si="55"/>
        <v>0.26373626373626374</v>
      </c>
      <c r="E242" s="19">
        <f t="shared" si="55"/>
        <v>0.2</v>
      </c>
      <c r="F242" s="19">
        <f t="shared" si="55"/>
        <v>0.22448979591836735</v>
      </c>
      <c r="G242" s="13">
        <f t="shared" si="55"/>
        <v>0.23333333333333334</v>
      </c>
      <c r="K242" s="6" t="s">
        <v>1636</v>
      </c>
      <c r="L242" s="7">
        <v>64</v>
      </c>
      <c r="M242" s="7">
        <v>8</v>
      </c>
      <c r="N242" s="7">
        <v>24</v>
      </c>
      <c r="O242" s="7">
        <v>14</v>
      </c>
      <c r="P242" s="7">
        <v>11</v>
      </c>
      <c r="Q242" s="7">
        <v>7</v>
      </c>
    </row>
    <row r="243" spans="1:17" ht="14.5" x14ac:dyDescent="0.35">
      <c r="A243" s="75" t="s">
        <v>1637</v>
      </c>
      <c r="B243" s="77">
        <f>SUM(B240:B242)</f>
        <v>300</v>
      </c>
      <c r="C243" s="59">
        <f>M243</f>
        <v>60</v>
      </c>
      <c r="D243" s="20">
        <f>N243</f>
        <v>91</v>
      </c>
      <c r="E243" s="20">
        <f>O243</f>
        <v>70</v>
      </c>
      <c r="F243" s="20">
        <f>P243</f>
        <v>49</v>
      </c>
      <c r="G243" s="21">
        <f>Q243</f>
        <v>30</v>
      </c>
      <c r="K243" s="3"/>
      <c r="L243" s="9">
        <f t="shared" ref="L243:Q243" si="56">SUM(L240:L242)</f>
        <v>300</v>
      </c>
      <c r="M243" s="9">
        <f t="shared" si="56"/>
        <v>60</v>
      </c>
      <c r="N243" s="9">
        <f t="shared" si="56"/>
        <v>91</v>
      </c>
      <c r="O243" s="9">
        <f t="shared" si="56"/>
        <v>70</v>
      </c>
      <c r="P243" s="9">
        <f t="shared" si="56"/>
        <v>49</v>
      </c>
      <c r="Q243" s="9">
        <f t="shared" si="56"/>
        <v>30</v>
      </c>
    </row>
    <row r="244" spans="1:17" ht="14.5" thickBot="1" x14ac:dyDescent="0.35">
      <c r="A244" s="76"/>
      <c r="B244" s="78"/>
      <c r="C244" s="60">
        <f>SUM(C240:C242)</f>
        <v>1</v>
      </c>
      <c r="D244" s="22">
        <f>SUM(D240:D242)</f>
        <v>1</v>
      </c>
      <c r="E244" s="22">
        <f>SUM(E240:E242)</f>
        <v>1</v>
      </c>
      <c r="F244" s="22">
        <f>SUM(F240:F242)</f>
        <v>1</v>
      </c>
      <c r="G244" s="23">
        <f>SUM(G240:G242)</f>
        <v>1</v>
      </c>
    </row>
  </sheetData>
  <mergeCells count="50">
    <mergeCell ref="A7:A8"/>
    <mergeCell ref="B7:B8"/>
    <mergeCell ref="A18:A19"/>
    <mergeCell ref="B18:B19"/>
    <mergeCell ref="A31:A32"/>
    <mergeCell ref="B31:B32"/>
    <mergeCell ref="A41:A42"/>
    <mergeCell ref="B41:B42"/>
    <mergeCell ref="A50:A51"/>
    <mergeCell ref="B50:B51"/>
    <mergeCell ref="A58:A59"/>
    <mergeCell ref="B58:B59"/>
    <mergeCell ref="A68:A69"/>
    <mergeCell ref="B68:B69"/>
    <mergeCell ref="A77:A78"/>
    <mergeCell ref="B77:B78"/>
    <mergeCell ref="A86:A87"/>
    <mergeCell ref="B86:B87"/>
    <mergeCell ref="A94:A95"/>
    <mergeCell ref="B94:B95"/>
    <mergeCell ref="A103:A104"/>
    <mergeCell ref="B103:B104"/>
    <mergeCell ref="A113:A114"/>
    <mergeCell ref="B113:B114"/>
    <mergeCell ref="A122:A123"/>
    <mergeCell ref="B122:B123"/>
    <mergeCell ref="A131:A132"/>
    <mergeCell ref="B131:B132"/>
    <mergeCell ref="A140:A141"/>
    <mergeCell ref="B140:B141"/>
    <mergeCell ref="A149:A150"/>
    <mergeCell ref="B149:B150"/>
    <mergeCell ref="A159:A160"/>
    <mergeCell ref="B159:B160"/>
    <mergeCell ref="A169:A170"/>
    <mergeCell ref="B169:B170"/>
    <mergeCell ref="A178:A179"/>
    <mergeCell ref="B178:B179"/>
    <mergeCell ref="A189:A190"/>
    <mergeCell ref="B189:B190"/>
    <mergeCell ref="A234:A235"/>
    <mergeCell ref="B234:B235"/>
    <mergeCell ref="A243:A244"/>
    <mergeCell ref="B243:B244"/>
    <mergeCell ref="A198:A199"/>
    <mergeCell ref="B198:B199"/>
    <mergeCell ref="A207:A208"/>
    <mergeCell ref="B207:B208"/>
    <mergeCell ref="A219:A220"/>
    <mergeCell ref="B219:B220"/>
  </mergeCells>
  <conditionalFormatting sqref="C3:G6">
    <cfRule type="cellIs" dxfId="221" priority="1" operator="greaterThan">
      <formula>1</formula>
    </cfRule>
  </conditionalFormatting>
  <conditionalFormatting sqref="C13:G17 C225:G233">
    <cfRule type="cellIs" dxfId="220" priority="26" operator="greaterThan">
      <formula>1</formula>
    </cfRule>
  </conditionalFormatting>
  <conditionalFormatting sqref="C24:G30">
    <cfRule type="cellIs" dxfId="219" priority="25" operator="greaterThan">
      <formula>1</formula>
    </cfRule>
  </conditionalFormatting>
  <conditionalFormatting sqref="C37:G40">
    <cfRule type="cellIs" dxfId="218" priority="24" operator="greaterThan">
      <formula>1</formula>
    </cfRule>
  </conditionalFormatting>
  <conditionalFormatting sqref="C47:G49">
    <cfRule type="cellIs" dxfId="217" priority="23" operator="greaterThan">
      <formula>1</formula>
    </cfRule>
  </conditionalFormatting>
  <conditionalFormatting sqref="C56:G57">
    <cfRule type="cellIs" dxfId="216" priority="22" operator="greaterThan">
      <formula>1</formula>
    </cfRule>
  </conditionalFormatting>
  <conditionalFormatting sqref="C64:G67">
    <cfRule type="cellIs" dxfId="215" priority="21" operator="greaterThan">
      <formula>1</formula>
    </cfRule>
  </conditionalFormatting>
  <conditionalFormatting sqref="C74:G76">
    <cfRule type="cellIs" dxfId="214" priority="20" operator="greaterThan">
      <formula>1</formula>
    </cfRule>
  </conditionalFormatting>
  <conditionalFormatting sqref="C83:G85">
    <cfRule type="cellIs" dxfId="213" priority="19" operator="greaterThan">
      <formula>1</formula>
    </cfRule>
  </conditionalFormatting>
  <conditionalFormatting sqref="C92:G93">
    <cfRule type="cellIs" dxfId="212" priority="18" operator="greaterThan">
      <formula>1</formula>
    </cfRule>
  </conditionalFormatting>
  <conditionalFormatting sqref="C100:G102">
    <cfRule type="cellIs" dxfId="211" priority="17" operator="greaterThan">
      <formula>1</formula>
    </cfRule>
  </conditionalFormatting>
  <conditionalFormatting sqref="C109:G112">
    <cfRule type="cellIs" dxfId="210" priority="16" operator="greaterThan">
      <formula>1</formula>
    </cfRule>
  </conditionalFormatting>
  <conditionalFormatting sqref="C119:G121">
    <cfRule type="cellIs" dxfId="209" priority="15" operator="greaterThan">
      <formula>1</formula>
    </cfRule>
  </conditionalFormatting>
  <conditionalFormatting sqref="C128:G130">
    <cfRule type="cellIs" dxfId="208" priority="14" operator="greaterThan">
      <formula>1</formula>
    </cfRule>
  </conditionalFormatting>
  <conditionalFormatting sqref="C137:G139">
    <cfRule type="cellIs" dxfId="207" priority="13" operator="greaterThan">
      <formula>1</formula>
    </cfRule>
  </conditionalFormatting>
  <conditionalFormatting sqref="C146:G148">
    <cfRule type="cellIs" dxfId="206" priority="12" operator="greaterThan">
      <formula>1</formula>
    </cfRule>
  </conditionalFormatting>
  <conditionalFormatting sqref="C155:G158">
    <cfRule type="cellIs" dxfId="205" priority="11" operator="greaterThan">
      <formula>1</formula>
    </cfRule>
  </conditionalFormatting>
  <conditionalFormatting sqref="C165:G168">
    <cfRule type="cellIs" dxfId="204" priority="10" operator="greaterThan">
      <formula>1</formula>
    </cfRule>
  </conditionalFormatting>
  <conditionalFormatting sqref="C175:G177">
    <cfRule type="cellIs" dxfId="203" priority="9" operator="greaterThan">
      <formula>1</formula>
    </cfRule>
  </conditionalFormatting>
  <conditionalFormatting sqref="C184:G188">
    <cfRule type="cellIs" dxfId="202" priority="8" operator="greaterThan">
      <formula>1</formula>
    </cfRule>
  </conditionalFormatting>
  <conditionalFormatting sqref="C195:G197">
    <cfRule type="cellIs" dxfId="201" priority="7" operator="greaterThan">
      <formula>1</formula>
    </cfRule>
  </conditionalFormatting>
  <conditionalFormatting sqref="C204:G206">
    <cfRule type="cellIs" dxfId="200" priority="6" operator="greaterThan">
      <formula>1</formula>
    </cfRule>
  </conditionalFormatting>
  <conditionalFormatting sqref="C213:G218">
    <cfRule type="cellIs" dxfId="199" priority="5" operator="greaterThan">
      <formula>1</formula>
    </cfRule>
  </conditionalFormatting>
  <conditionalFormatting sqref="C240:G242">
    <cfRule type="cellIs" dxfId="198" priority="3" operator="greaterThan">
      <formula>1</formula>
    </cfRule>
  </conditionalFormatting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K244"/>
  <sheetViews>
    <sheetView topLeftCell="A109" workbookViewId="0">
      <selection sqref="A1:D1048576"/>
    </sheetView>
  </sheetViews>
  <sheetFormatPr defaultRowHeight="14" x14ac:dyDescent="0.3"/>
  <cols>
    <col min="1" max="1" width="47.4140625" style="62" customWidth="1"/>
    <col min="2" max="2" width="9" style="37" bestFit="1" customWidth="1"/>
    <col min="3" max="3" width="5.9140625" style="37" bestFit="1" customWidth="1"/>
    <col min="4" max="4" width="12" customWidth="1"/>
    <col min="5" max="7" width="12" hidden="1" customWidth="1"/>
    <col min="8" max="8" width="28" hidden="1" customWidth="1"/>
    <col min="9" max="11" width="12" hidden="1" customWidth="1"/>
    <col min="12" max="60" width="12" customWidth="1"/>
  </cols>
  <sheetData>
    <row r="1" spans="1:11" ht="42.5" thickBot="1" x14ac:dyDescent="0.35">
      <c r="A1" s="52" t="s">
        <v>1638</v>
      </c>
    </row>
    <row r="2" spans="1:11" ht="16.5" thickTop="1" thickBot="1" x14ac:dyDescent="0.4">
      <c r="A2" s="53" t="s">
        <v>1639</v>
      </c>
      <c r="B2" s="53" t="s">
        <v>1640</v>
      </c>
      <c r="C2" s="53" t="s">
        <v>128</v>
      </c>
      <c r="D2" s="15" t="s">
        <v>129</v>
      </c>
      <c r="H2" s="3"/>
      <c r="I2" s="4" t="s">
        <v>1641</v>
      </c>
      <c r="J2" s="4" t="s">
        <v>1642</v>
      </c>
      <c r="K2" s="4" t="s">
        <v>1643</v>
      </c>
    </row>
    <row r="3" spans="1:11" ht="14.5" thickTop="1" x14ac:dyDescent="0.3">
      <c r="A3" s="54" t="s">
        <v>1644</v>
      </c>
      <c r="B3" s="55">
        <f>I3</f>
        <v>88</v>
      </c>
      <c r="C3" s="56">
        <f t="shared" ref="C3:D6" si="0">J3/J$7</f>
        <v>0.2943722943722944</v>
      </c>
      <c r="D3" s="17">
        <f t="shared" si="0"/>
        <v>0.28985507246376813</v>
      </c>
      <c r="H3" s="6" t="s">
        <v>1645</v>
      </c>
      <c r="I3" s="7">
        <v>88</v>
      </c>
      <c r="J3" s="7">
        <v>68</v>
      </c>
      <c r="K3" s="7">
        <v>20</v>
      </c>
    </row>
    <row r="4" spans="1:11" x14ac:dyDescent="0.3">
      <c r="A4" s="45" t="s">
        <v>1646</v>
      </c>
      <c r="B4" s="46">
        <f>I4</f>
        <v>106</v>
      </c>
      <c r="C4" s="57">
        <f t="shared" si="0"/>
        <v>0.354978354978355</v>
      </c>
      <c r="D4" s="14">
        <f t="shared" si="0"/>
        <v>0.34782608695652173</v>
      </c>
      <c r="H4" s="6" t="s">
        <v>1647</v>
      </c>
      <c r="I4" s="7">
        <v>106</v>
      </c>
      <c r="J4" s="7">
        <v>82</v>
      </c>
      <c r="K4" s="7">
        <v>24</v>
      </c>
    </row>
    <row r="5" spans="1:11" x14ac:dyDescent="0.3">
      <c r="A5" s="42" t="s">
        <v>1648</v>
      </c>
      <c r="B5" s="43">
        <f>I5</f>
        <v>76</v>
      </c>
      <c r="C5" s="58">
        <f t="shared" si="0"/>
        <v>0.25974025974025972</v>
      </c>
      <c r="D5" s="13">
        <f t="shared" si="0"/>
        <v>0.2318840579710145</v>
      </c>
      <c r="H5" s="6" t="s">
        <v>1649</v>
      </c>
      <c r="I5" s="7">
        <v>76</v>
      </c>
      <c r="J5" s="7">
        <v>60</v>
      </c>
      <c r="K5" s="7">
        <v>16</v>
      </c>
    </row>
    <row r="6" spans="1:11" ht="14.5" thickBot="1" x14ac:dyDescent="0.35">
      <c r="A6" s="45" t="s">
        <v>1650</v>
      </c>
      <c r="B6" s="46">
        <f>I6</f>
        <v>30</v>
      </c>
      <c r="C6" s="57">
        <f t="shared" si="0"/>
        <v>9.0909090909090912E-2</v>
      </c>
      <c r="D6" s="14">
        <f t="shared" si="0"/>
        <v>0.13043478260869565</v>
      </c>
      <c r="H6" s="6" t="s">
        <v>1651</v>
      </c>
      <c r="I6" s="7">
        <v>30</v>
      </c>
      <c r="J6" s="7">
        <v>21</v>
      </c>
      <c r="K6" s="7">
        <v>9</v>
      </c>
    </row>
    <row r="7" spans="1:11" ht="14.5" x14ac:dyDescent="0.35">
      <c r="A7" s="75" t="s">
        <v>1652</v>
      </c>
      <c r="B7" s="77">
        <f>SUM(B3:B6)</f>
        <v>300</v>
      </c>
      <c r="C7" s="59">
        <f>J7</f>
        <v>231</v>
      </c>
      <c r="D7" s="21">
        <f>K7</f>
        <v>69</v>
      </c>
      <c r="H7" s="3"/>
      <c r="I7" s="9">
        <f>SUM(I3:I6)</f>
        <v>300</v>
      </c>
      <c r="J7" s="9">
        <f>SUM(J3:J6)</f>
        <v>231</v>
      </c>
      <c r="K7" s="9">
        <f>SUM(K3:K6)</f>
        <v>69</v>
      </c>
    </row>
    <row r="8" spans="1:11" ht="14.5" thickBot="1" x14ac:dyDescent="0.35">
      <c r="A8" s="76"/>
      <c r="B8" s="78"/>
      <c r="C8" s="60">
        <f>SUM(C3:C6)</f>
        <v>1</v>
      </c>
      <c r="D8" s="23">
        <f>SUM(D3:D6)</f>
        <v>1</v>
      </c>
    </row>
    <row r="10" spans="1:11" ht="14.5" thickBot="1" x14ac:dyDescent="0.35"/>
    <row r="11" spans="1:11" ht="28.5" thickBot="1" x14ac:dyDescent="0.35">
      <c r="A11" s="52" t="s">
        <v>1653</v>
      </c>
    </row>
    <row r="12" spans="1:11" ht="16.5" thickTop="1" thickBot="1" x14ac:dyDescent="0.4">
      <c r="A12" s="53" t="s">
        <v>1654</v>
      </c>
      <c r="B12" s="53" t="s">
        <v>1655</v>
      </c>
      <c r="C12" s="53" t="s">
        <v>1656</v>
      </c>
      <c r="D12" s="15" t="s">
        <v>1657</v>
      </c>
      <c r="H12" s="3"/>
      <c r="I12" s="4" t="s">
        <v>1658</v>
      </c>
      <c r="J12" s="4" t="s">
        <v>1659</v>
      </c>
      <c r="K12" s="4" t="s">
        <v>1660</v>
      </c>
    </row>
    <row r="13" spans="1:11" ht="14.5" thickTop="1" x14ac:dyDescent="0.3">
      <c r="A13" s="54" t="s">
        <v>1661</v>
      </c>
      <c r="B13" s="55">
        <f>I13</f>
        <v>130</v>
      </c>
      <c r="C13" s="56">
        <f t="shared" ref="C13:D17" si="1">J13/J$18</f>
        <v>0.41558441558441561</v>
      </c>
      <c r="D13" s="17">
        <f t="shared" si="1"/>
        <v>0.49275362318840582</v>
      </c>
      <c r="H13" s="6" t="s">
        <v>1662</v>
      </c>
      <c r="I13" s="7">
        <v>130</v>
      </c>
      <c r="J13" s="7">
        <v>96</v>
      </c>
      <c r="K13" s="7">
        <v>34</v>
      </c>
    </row>
    <row r="14" spans="1:11" x14ac:dyDescent="0.3">
      <c r="A14" s="45" t="s">
        <v>1663</v>
      </c>
      <c r="B14" s="46">
        <f>I14</f>
        <v>76</v>
      </c>
      <c r="C14" s="57">
        <f t="shared" si="1"/>
        <v>0.24242424242424243</v>
      </c>
      <c r="D14" s="14">
        <f t="shared" si="1"/>
        <v>0.28985507246376813</v>
      </c>
      <c r="H14" s="6" t="s">
        <v>1664</v>
      </c>
      <c r="I14" s="7">
        <v>76</v>
      </c>
      <c r="J14" s="7">
        <v>56</v>
      </c>
      <c r="K14" s="7">
        <v>20</v>
      </c>
    </row>
    <row r="15" spans="1:11" x14ac:dyDescent="0.3">
      <c r="A15" s="42" t="s">
        <v>1665</v>
      </c>
      <c r="B15" s="43">
        <f>I15</f>
        <v>52</v>
      </c>
      <c r="C15" s="58">
        <f t="shared" si="1"/>
        <v>0.18181818181818182</v>
      </c>
      <c r="D15" s="13">
        <f t="shared" si="1"/>
        <v>0.14492753623188406</v>
      </c>
      <c r="H15" s="6" t="s">
        <v>1666</v>
      </c>
      <c r="I15" s="7">
        <v>52</v>
      </c>
      <c r="J15" s="7">
        <v>42</v>
      </c>
      <c r="K15" s="7">
        <v>10</v>
      </c>
    </row>
    <row r="16" spans="1:11" x14ac:dyDescent="0.3">
      <c r="A16" s="45" t="s">
        <v>1667</v>
      </c>
      <c r="B16" s="46">
        <f>I16</f>
        <v>8</v>
      </c>
      <c r="C16" s="57">
        <f t="shared" si="1"/>
        <v>3.0303030303030304E-2</v>
      </c>
      <c r="D16" s="14">
        <f t="shared" si="1"/>
        <v>1.4492753623188406E-2</v>
      </c>
      <c r="H16" s="6" t="s">
        <v>1668</v>
      </c>
      <c r="I16" s="7">
        <v>8</v>
      </c>
      <c r="J16" s="7">
        <v>7</v>
      </c>
      <c r="K16" s="7">
        <v>1</v>
      </c>
    </row>
    <row r="17" spans="1:11" ht="14.5" thickBot="1" x14ac:dyDescent="0.35">
      <c r="A17" s="42" t="s">
        <v>1669</v>
      </c>
      <c r="B17" s="43">
        <f>I17</f>
        <v>34</v>
      </c>
      <c r="C17" s="58">
        <f t="shared" si="1"/>
        <v>0.12987012987012986</v>
      </c>
      <c r="D17" s="13">
        <f t="shared" si="1"/>
        <v>5.7971014492753624E-2</v>
      </c>
      <c r="H17" s="6" t="s">
        <v>1670</v>
      </c>
      <c r="I17" s="7">
        <v>34</v>
      </c>
      <c r="J17" s="7">
        <v>30</v>
      </c>
      <c r="K17" s="7">
        <v>4</v>
      </c>
    </row>
    <row r="18" spans="1:11" ht="14.5" x14ac:dyDescent="0.35">
      <c r="A18" s="75" t="s">
        <v>1671</v>
      </c>
      <c r="B18" s="77">
        <f>SUM(B13:B17)</f>
        <v>300</v>
      </c>
      <c r="C18" s="59">
        <f>J18</f>
        <v>231</v>
      </c>
      <c r="D18" s="21">
        <f>K18</f>
        <v>69</v>
      </c>
      <c r="H18" s="3"/>
      <c r="I18" s="9">
        <f>SUM(I13:I17)</f>
        <v>300</v>
      </c>
      <c r="J18" s="9">
        <f>SUM(J13:J17)</f>
        <v>231</v>
      </c>
      <c r="K18" s="9">
        <f>SUM(K13:K17)</f>
        <v>69</v>
      </c>
    </row>
    <row r="19" spans="1:11" ht="14.5" thickBot="1" x14ac:dyDescent="0.35">
      <c r="A19" s="76"/>
      <c r="B19" s="78"/>
      <c r="C19" s="60">
        <f>SUM(C13:C17)</f>
        <v>1</v>
      </c>
      <c r="D19" s="23">
        <f>SUM(D13:D17)</f>
        <v>1</v>
      </c>
    </row>
    <row r="21" spans="1:11" ht="14.5" thickBot="1" x14ac:dyDescent="0.35"/>
    <row r="22" spans="1:11" ht="42.5" thickBot="1" x14ac:dyDescent="0.35">
      <c r="A22" s="52" t="s">
        <v>1672</v>
      </c>
    </row>
    <row r="23" spans="1:11" ht="16.5" thickTop="1" thickBot="1" x14ac:dyDescent="0.4">
      <c r="A23" s="53" t="s">
        <v>1673</v>
      </c>
      <c r="B23" s="53" t="s">
        <v>1674</v>
      </c>
      <c r="C23" s="53" t="s">
        <v>1675</v>
      </c>
      <c r="D23" s="15" t="s">
        <v>1676</v>
      </c>
      <c r="H23" s="3"/>
      <c r="I23" s="4" t="s">
        <v>1677</v>
      </c>
      <c r="J23" s="4" t="s">
        <v>1678</v>
      </c>
      <c r="K23" s="4" t="s">
        <v>1679</v>
      </c>
    </row>
    <row r="24" spans="1:11" ht="28.5" thickTop="1" x14ac:dyDescent="0.3">
      <c r="A24" s="54" t="s">
        <v>1680</v>
      </c>
      <c r="B24" s="55">
        <f t="shared" ref="B24:B30" si="2">I24</f>
        <v>144</v>
      </c>
      <c r="C24" s="56">
        <f t="shared" ref="C24:D30" si="3">J24/J$31</f>
        <v>0.4935064935064935</v>
      </c>
      <c r="D24" s="17">
        <f t="shared" si="3"/>
        <v>0.43478260869565216</v>
      </c>
      <c r="H24" s="6" t="s">
        <v>1681</v>
      </c>
      <c r="I24" s="7">
        <v>144</v>
      </c>
      <c r="J24" s="7">
        <v>114</v>
      </c>
      <c r="K24" s="7">
        <v>30</v>
      </c>
    </row>
    <row r="25" spans="1:11" x14ac:dyDescent="0.3">
      <c r="A25" s="45" t="s">
        <v>1682</v>
      </c>
      <c r="B25" s="46">
        <f t="shared" si="2"/>
        <v>38</v>
      </c>
      <c r="C25" s="57">
        <f t="shared" si="3"/>
        <v>0.12987012987012986</v>
      </c>
      <c r="D25" s="14">
        <f t="shared" si="3"/>
        <v>0.11594202898550725</v>
      </c>
      <c r="H25" s="6" t="s">
        <v>1683</v>
      </c>
      <c r="I25" s="7">
        <v>38</v>
      </c>
      <c r="J25" s="7">
        <v>30</v>
      </c>
      <c r="K25" s="7">
        <v>8</v>
      </c>
    </row>
    <row r="26" spans="1:11" x14ac:dyDescent="0.3">
      <c r="A26" s="42" t="s">
        <v>1684</v>
      </c>
      <c r="B26" s="43">
        <f t="shared" si="2"/>
        <v>33</v>
      </c>
      <c r="C26" s="58">
        <f t="shared" si="3"/>
        <v>9.0909090909090912E-2</v>
      </c>
      <c r="D26" s="13">
        <f t="shared" si="3"/>
        <v>0.17391304347826086</v>
      </c>
      <c r="H26" s="6" t="s">
        <v>1685</v>
      </c>
      <c r="I26" s="7">
        <v>33</v>
      </c>
      <c r="J26" s="7">
        <v>21</v>
      </c>
      <c r="K26" s="7">
        <v>12</v>
      </c>
    </row>
    <row r="27" spans="1:11" x14ac:dyDescent="0.3">
      <c r="A27" s="45" t="s">
        <v>1686</v>
      </c>
      <c r="B27" s="46">
        <f t="shared" si="2"/>
        <v>27</v>
      </c>
      <c r="C27" s="57">
        <f t="shared" si="3"/>
        <v>8.6580086580086577E-2</v>
      </c>
      <c r="D27" s="14">
        <f t="shared" si="3"/>
        <v>0.10144927536231885</v>
      </c>
      <c r="H27" s="6" t="s">
        <v>1687</v>
      </c>
      <c r="I27" s="7">
        <v>27</v>
      </c>
      <c r="J27" s="7">
        <v>20</v>
      </c>
      <c r="K27" s="7">
        <v>7</v>
      </c>
    </row>
    <row r="28" spans="1:11" x14ac:dyDescent="0.3">
      <c r="A28" s="42" t="s">
        <v>1688</v>
      </c>
      <c r="B28" s="43">
        <f t="shared" si="2"/>
        <v>9</v>
      </c>
      <c r="C28" s="58">
        <f t="shared" si="3"/>
        <v>2.5974025974025976E-2</v>
      </c>
      <c r="D28" s="13">
        <f t="shared" si="3"/>
        <v>4.3478260869565216E-2</v>
      </c>
      <c r="H28" s="6" t="s">
        <v>1689</v>
      </c>
      <c r="I28" s="7">
        <v>9</v>
      </c>
      <c r="J28" s="7">
        <v>6</v>
      </c>
      <c r="K28" s="7">
        <v>3</v>
      </c>
    </row>
    <row r="29" spans="1:11" x14ac:dyDescent="0.3">
      <c r="A29" s="45" t="s">
        <v>1690</v>
      </c>
      <c r="B29" s="46">
        <f t="shared" si="2"/>
        <v>8</v>
      </c>
      <c r="C29" s="57">
        <f t="shared" si="3"/>
        <v>3.0303030303030304E-2</v>
      </c>
      <c r="D29" s="14">
        <f t="shared" si="3"/>
        <v>1.4492753623188406E-2</v>
      </c>
      <c r="H29" s="6" t="s">
        <v>1691</v>
      </c>
      <c r="I29" s="7">
        <v>8</v>
      </c>
      <c r="J29" s="7">
        <v>7</v>
      </c>
      <c r="K29" s="7">
        <v>1</v>
      </c>
    </row>
    <row r="30" spans="1:11" ht="14.5" thickBot="1" x14ac:dyDescent="0.35">
      <c r="A30" s="42" t="s">
        <v>1692</v>
      </c>
      <c r="B30" s="43">
        <f t="shared" si="2"/>
        <v>41</v>
      </c>
      <c r="C30" s="58">
        <f t="shared" si="3"/>
        <v>0.14285714285714285</v>
      </c>
      <c r="D30" s="13">
        <f t="shared" si="3"/>
        <v>0.11594202898550725</v>
      </c>
      <c r="H30" s="6" t="s">
        <v>1693</v>
      </c>
      <c r="I30" s="7">
        <v>41</v>
      </c>
      <c r="J30" s="7">
        <v>33</v>
      </c>
      <c r="K30" s="7">
        <v>8</v>
      </c>
    </row>
    <row r="31" spans="1:11" ht="14.5" x14ac:dyDescent="0.35">
      <c r="A31" s="75" t="s">
        <v>1694</v>
      </c>
      <c r="B31" s="77">
        <f>SUM(B24:B30)</f>
        <v>300</v>
      </c>
      <c r="C31" s="59">
        <f>J31</f>
        <v>231</v>
      </c>
      <c r="D31" s="21">
        <f>K31</f>
        <v>69</v>
      </c>
      <c r="H31" s="3"/>
      <c r="I31" s="9">
        <f>SUM(I24:I30)</f>
        <v>300</v>
      </c>
      <c r="J31" s="9">
        <f>SUM(J24:J30)</f>
        <v>231</v>
      </c>
      <c r="K31" s="9">
        <f>SUM(K24:K30)</f>
        <v>69</v>
      </c>
    </row>
    <row r="32" spans="1:11" ht="14.5" thickBot="1" x14ac:dyDescent="0.35">
      <c r="A32" s="76"/>
      <c r="B32" s="78"/>
      <c r="C32" s="60">
        <f>SUM(C24:C30)</f>
        <v>1</v>
      </c>
      <c r="D32" s="23">
        <f>SUM(D24:D30)</f>
        <v>0.99999999999999989</v>
      </c>
    </row>
    <row r="34" spans="1:11" ht="14.5" thickBot="1" x14ac:dyDescent="0.35"/>
    <row r="35" spans="1:11" ht="42.5" thickBot="1" x14ac:dyDescent="0.35">
      <c r="A35" s="52" t="s">
        <v>1695</v>
      </c>
    </row>
    <row r="36" spans="1:11" ht="16.5" thickTop="1" thickBot="1" x14ac:dyDescent="0.4">
      <c r="A36" s="53" t="s">
        <v>1696</v>
      </c>
      <c r="B36" s="53" t="s">
        <v>1697</v>
      </c>
      <c r="C36" s="53" t="s">
        <v>1698</v>
      </c>
      <c r="D36" s="15" t="s">
        <v>1699</v>
      </c>
      <c r="H36" s="3"/>
      <c r="I36" s="4" t="s">
        <v>1700</v>
      </c>
      <c r="J36" s="4" t="s">
        <v>1701</v>
      </c>
      <c r="K36" s="4" t="s">
        <v>1702</v>
      </c>
    </row>
    <row r="37" spans="1:11" ht="14.5" thickTop="1" x14ac:dyDescent="0.3">
      <c r="A37" s="54" t="s">
        <v>1703</v>
      </c>
      <c r="B37" s="55">
        <f>I37</f>
        <v>164</v>
      </c>
      <c r="C37" s="56">
        <f t="shared" ref="C37:D40" si="4">J37/J$41</f>
        <v>0.51515151515151514</v>
      </c>
      <c r="D37" s="17">
        <f t="shared" si="4"/>
        <v>0.65217391304347827</v>
      </c>
      <c r="H37" s="6" t="s">
        <v>1704</v>
      </c>
      <c r="I37" s="7">
        <v>164</v>
      </c>
      <c r="J37" s="7">
        <v>119</v>
      </c>
      <c r="K37" s="7">
        <v>45</v>
      </c>
    </row>
    <row r="38" spans="1:11" x14ac:dyDescent="0.3">
      <c r="A38" s="45" t="s">
        <v>1705</v>
      </c>
      <c r="B38" s="46">
        <f>I38</f>
        <v>57</v>
      </c>
      <c r="C38" s="57">
        <f t="shared" si="4"/>
        <v>0.19047619047619047</v>
      </c>
      <c r="D38" s="14">
        <f t="shared" si="4"/>
        <v>0.18840579710144928</v>
      </c>
      <c r="H38" s="6" t="s">
        <v>1706</v>
      </c>
      <c r="I38" s="7">
        <v>57</v>
      </c>
      <c r="J38" s="7">
        <v>44</v>
      </c>
      <c r="K38" s="7">
        <v>13</v>
      </c>
    </row>
    <row r="39" spans="1:11" x14ac:dyDescent="0.3">
      <c r="A39" s="42" t="s">
        <v>1707</v>
      </c>
      <c r="B39" s="43">
        <f>I39</f>
        <v>32</v>
      </c>
      <c r="C39" s="58">
        <f t="shared" si="4"/>
        <v>0.11255411255411256</v>
      </c>
      <c r="D39" s="13">
        <f t="shared" si="4"/>
        <v>8.6956521739130432E-2</v>
      </c>
      <c r="H39" s="6" t="s">
        <v>1708</v>
      </c>
      <c r="I39" s="7">
        <v>32</v>
      </c>
      <c r="J39" s="7">
        <v>26</v>
      </c>
      <c r="K39" s="7">
        <v>6</v>
      </c>
    </row>
    <row r="40" spans="1:11" ht="14.5" thickBot="1" x14ac:dyDescent="0.35">
      <c r="A40" s="45" t="s">
        <v>1709</v>
      </c>
      <c r="B40" s="46">
        <f>I40</f>
        <v>47</v>
      </c>
      <c r="C40" s="57">
        <f t="shared" si="4"/>
        <v>0.18181818181818182</v>
      </c>
      <c r="D40" s="14">
        <f t="shared" si="4"/>
        <v>7.2463768115942032E-2</v>
      </c>
      <c r="H40" s="6" t="s">
        <v>1710</v>
      </c>
      <c r="I40" s="7">
        <v>47</v>
      </c>
      <c r="J40" s="7">
        <v>42</v>
      </c>
      <c r="K40" s="7">
        <v>5</v>
      </c>
    </row>
    <row r="41" spans="1:11" ht="14.5" x14ac:dyDescent="0.35">
      <c r="A41" s="75" t="s">
        <v>1711</v>
      </c>
      <c r="B41" s="77">
        <f>SUM(B37:B40)</f>
        <v>300</v>
      </c>
      <c r="C41" s="59">
        <f>J41</f>
        <v>231</v>
      </c>
      <c r="D41" s="21">
        <f>K41</f>
        <v>69</v>
      </c>
      <c r="H41" s="3"/>
      <c r="I41" s="9">
        <f>SUM(I37:I40)</f>
        <v>300</v>
      </c>
      <c r="J41" s="9">
        <f>SUM(J37:J40)</f>
        <v>231</v>
      </c>
      <c r="K41" s="9">
        <f>SUM(K37:K40)</f>
        <v>69</v>
      </c>
    </row>
    <row r="42" spans="1:11" ht="14.5" thickBot="1" x14ac:dyDescent="0.35">
      <c r="A42" s="76"/>
      <c r="B42" s="78"/>
      <c r="C42" s="60">
        <f>SUM(C37:C40)</f>
        <v>1</v>
      </c>
      <c r="D42" s="23">
        <f>SUM(D37:D40)</f>
        <v>0.99999999999999989</v>
      </c>
    </row>
    <row r="44" spans="1:11" ht="14.5" thickBot="1" x14ac:dyDescent="0.35"/>
    <row r="45" spans="1:11" ht="42.5" thickBot="1" x14ac:dyDescent="0.35">
      <c r="A45" s="52" t="s">
        <v>1712</v>
      </c>
    </row>
    <row r="46" spans="1:11" ht="16.5" thickTop="1" thickBot="1" x14ac:dyDescent="0.4">
      <c r="A46" s="53" t="s">
        <v>1713</v>
      </c>
      <c r="B46" s="53" t="s">
        <v>1714</v>
      </c>
      <c r="C46" s="53" t="s">
        <v>1715</v>
      </c>
      <c r="D46" s="15" t="s">
        <v>1716</v>
      </c>
      <c r="H46" s="3"/>
      <c r="I46" s="4" t="s">
        <v>1717</v>
      </c>
      <c r="J46" s="4" t="s">
        <v>1718</v>
      </c>
      <c r="K46" s="4" t="s">
        <v>1719</v>
      </c>
    </row>
    <row r="47" spans="1:11" ht="14.5" thickTop="1" x14ac:dyDescent="0.3">
      <c r="A47" s="54" t="s">
        <v>1720</v>
      </c>
      <c r="B47" s="55">
        <f>I47</f>
        <v>151</v>
      </c>
      <c r="C47" s="56">
        <f t="shared" ref="C47:D49" si="5">J47/J$50</f>
        <v>0.51948051948051943</v>
      </c>
      <c r="D47" s="17">
        <f t="shared" si="5"/>
        <v>0.44927536231884058</v>
      </c>
      <c r="H47" s="6" t="s">
        <v>1721</v>
      </c>
      <c r="I47" s="7">
        <v>151</v>
      </c>
      <c r="J47" s="7">
        <v>120</v>
      </c>
      <c r="K47" s="7">
        <v>31</v>
      </c>
    </row>
    <row r="48" spans="1:11" x14ac:dyDescent="0.3">
      <c r="A48" s="45" t="s">
        <v>1722</v>
      </c>
      <c r="B48" s="46">
        <f>I48</f>
        <v>130</v>
      </c>
      <c r="C48" s="57">
        <f t="shared" si="5"/>
        <v>0.43722943722943725</v>
      </c>
      <c r="D48" s="14">
        <f t="shared" si="5"/>
        <v>0.42028985507246375</v>
      </c>
      <c r="H48" s="6" t="s">
        <v>1723</v>
      </c>
      <c r="I48" s="7">
        <v>130</v>
      </c>
      <c r="J48" s="7">
        <v>101</v>
      </c>
      <c r="K48" s="7">
        <v>29</v>
      </c>
    </row>
    <row r="49" spans="1:11" ht="14.5" thickBot="1" x14ac:dyDescent="0.35">
      <c r="A49" s="42" t="s">
        <v>1724</v>
      </c>
      <c r="B49" s="43">
        <f>I49</f>
        <v>19</v>
      </c>
      <c r="C49" s="58">
        <f t="shared" si="5"/>
        <v>4.3290043290043288E-2</v>
      </c>
      <c r="D49" s="13">
        <f t="shared" si="5"/>
        <v>0.13043478260869565</v>
      </c>
      <c r="H49" s="6" t="s">
        <v>1725</v>
      </c>
      <c r="I49" s="7">
        <v>19</v>
      </c>
      <c r="J49" s="7">
        <v>10</v>
      </c>
      <c r="K49" s="7">
        <v>9</v>
      </c>
    </row>
    <row r="50" spans="1:11" ht="14.5" x14ac:dyDescent="0.35">
      <c r="A50" s="75" t="s">
        <v>1726</v>
      </c>
      <c r="B50" s="77">
        <f>SUM(B47:B49)</f>
        <v>300</v>
      </c>
      <c r="C50" s="59">
        <f>J50</f>
        <v>231</v>
      </c>
      <c r="D50" s="21">
        <f>K50</f>
        <v>69</v>
      </c>
      <c r="H50" s="3"/>
      <c r="I50" s="9">
        <f>SUM(I47:I49)</f>
        <v>300</v>
      </c>
      <c r="J50" s="9">
        <f>SUM(J47:J49)</f>
        <v>231</v>
      </c>
      <c r="K50" s="9">
        <f>SUM(K47:K49)</f>
        <v>69</v>
      </c>
    </row>
    <row r="51" spans="1:11" ht="14.5" thickBot="1" x14ac:dyDescent="0.35">
      <c r="A51" s="76"/>
      <c r="B51" s="78"/>
      <c r="C51" s="60">
        <f>SUM(C47:C49)</f>
        <v>0.99999999999999989</v>
      </c>
      <c r="D51" s="23">
        <f>SUM(D47:D49)</f>
        <v>1</v>
      </c>
    </row>
    <row r="53" spans="1:11" ht="14.5" thickBot="1" x14ac:dyDescent="0.35"/>
    <row r="54" spans="1:11" ht="28.5" thickBot="1" x14ac:dyDescent="0.35">
      <c r="A54" s="52" t="s">
        <v>1727</v>
      </c>
    </row>
    <row r="55" spans="1:11" ht="16.5" thickTop="1" thickBot="1" x14ac:dyDescent="0.4">
      <c r="A55" s="53" t="s">
        <v>1728</v>
      </c>
      <c r="B55" s="53" t="s">
        <v>1729</v>
      </c>
      <c r="C55" s="53" t="s">
        <v>1730</v>
      </c>
      <c r="D55" s="15" t="s">
        <v>1731</v>
      </c>
      <c r="H55" s="3"/>
      <c r="I55" s="4" t="s">
        <v>1732</v>
      </c>
      <c r="J55" s="4" t="s">
        <v>1733</v>
      </c>
      <c r="K55" s="4" t="s">
        <v>1734</v>
      </c>
    </row>
    <row r="56" spans="1:11" ht="14.5" thickTop="1" x14ac:dyDescent="0.3">
      <c r="A56" s="54" t="s">
        <v>1735</v>
      </c>
      <c r="B56" s="55">
        <f>I56</f>
        <v>116</v>
      </c>
      <c r="C56" s="56">
        <f>J56/J$58</f>
        <v>0.354978354978355</v>
      </c>
      <c r="D56" s="17">
        <f>K56/K$58</f>
        <v>0.49275362318840582</v>
      </c>
      <c r="H56" s="6" t="s">
        <v>1736</v>
      </c>
      <c r="I56" s="7">
        <v>116</v>
      </c>
      <c r="J56" s="7">
        <v>82</v>
      </c>
      <c r="K56" s="7">
        <v>34</v>
      </c>
    </row>
    <row r="57" spans="1:11" ht="14.5" thickBot="1" x14ac:dyDescent="0.35">
      <c r="A57" s="45" t="s">
        <v>1737</v>
      </c>
      <c r="B57" s="46">
        <f>I57</f>
        <v>184</v>
      </c>
      <c r="C57" s="57">
        <f>J57/J$58</f>
        <v>0.64502164502164505</v>
      </c>
      <c r="D57" s="14">
        <f>K57/K$58</f>
        <v>0.50724637681159424</v>
      </c>
      <c r="H57" s="6" t="s">
        <v>1738</v>
      </c>
      <c r="I57" s="7">
        <v>184</v>
      </c>
      <c r="J57" s="7">
        <v>149</v>
      </c>
      <c r="K57" s="7">
        <v>35</v>
      </c>
    </row>
    <row r="58" spans="1:11" ht="14.5" x14ac:dyDescent="0.35">
      <c r="A58" s="75" t="s">
        <v>1739</v>
      </c>
      <c r="B58" s="77">
        <f>SUM(B56:B57)</f>
        <v>300</v>
      </c>
      <c r="C58" s="59">
        <f>J58</f>
        <v>231</v>
      </c>
      <c r="D58" s="21">
        <f>K58</f>
        <v>69</v>
      </c>
      <c r="H58" s="3"/>
      <c r="I58" s="9">
        <f>SUM(I56:I57)</f>
        <v>300</v>
      </c>
      <c r="J58" s="9">
        <f>SUM(J56:J57)</f>
        <v>231</v>
      </c>
      <c r="K58" s="9">
        <f>SUM(K56:K57)</f>
        <v>69</v>
      </c>
    </row>
    <row r="59" spans="1:11" ht="14.5" thickBot="1" x14ac:dyDescent="0.35">
      <c r="A59" s="76"/>
      <c r="B59" s="78"/>
      <c r="C59" s="60">
        <f>SUM(C56:C57)</f>
        <v>1</v>
      </c>
      <c r="D59" s="23">
        <f>SUM(D56:D57)</f>
        <v>1</v>
      </c>
    </row>
    <row r="61" spans="1:11" ht="14.5" thickBot="1" x14ac:dyDescent="0.35"/>
    <row r="62" spans="1:11" ht="28.5" thickBot="1" x14ac:dyDescent="0.35">
      <c r="A62" s="52" t="s">
        <v>1740</v>
      </c>
    </row>
    <row r="63" spans="1:11" ht="16.5" thickTop="1" thickBot="1" x14ac:dyDescent="0.4">
      <c r="A63" s="53" t="s">
        <v>1741</v>
      </c>
      <c r="B63" s="53" t="s">
        <v>1742</v>
      </c>
      <c r="C63" s="53" t="s">
        <v>1743</v>
      </c>
      <c r="D63" s="15" t="s">
        <v>1744</v>
      </c>
      <c r="H63" s="3"/>
      <c r="I63" s="4" t="s">
        <v>1745</v>
      </c>
      <c r="J63" s="4" t="s">
        <v>1746</v>
      </c>
      <c r="K63" s="4" t="s">
        <v>1747</v>
      </c>
    </row>
    <row r="64" spans="1:11" ht="14.5" thickTop="1" x14ac:dyDescent="0.3">
      <c r="A64" s="54" t="s">
        <v>1748</v>
      </c>
      <c r="B64" s="55">
        <f>I64</f>
        <v>214</v>
      </c>
      <c r="C64" s="56">
        <f t="shared" ref="C64:D67" si="6">J64/J$68</f>
        <v>0.7186147186147186</v>
      </c>
      <c r="D64" s="17">
        <f t="shared" si="6"/>
        <v>0.69565217391304346</v>
      </c>
      <c r="H64" s="6" t="s">
        <v>1749</v>
      </c>
      <c r="I64" s="7">
        <v>214</v>
      </c>
      <c r="J64" s="7">
        <v>166</v>
      </c>
      <c r="K64" s="7">
        <v>48</v>
      </c>
    </row>
    <row r="65" spans="1:11" ht="28" x14ac:dyDescent="0.3">
      <c r="A65" s="45" t="s">
        <v>1750</v>
      </c>
      <c r="B65" s="46">
        <f>I65</f>
        <v>28</v>
      </c>
      <c r="C65" s="57">
        <f t="shared" si="6"/>
        <v>9.0909090909090912E-2</v>
      </c>
      <c r="D65" s="14">
        <f t="shared" si="6"/>
        <v>0.10144927536231885</v>
      </c>
      <c r="H65" s="6" t="s">
        <v>1751</v>
      </c>
      <c r="I65" s="7">
        <v>28</v>
      </c>
      <c r="J65" s="7">
        <v>21</v>
      </c>
      <c r="K65" s="7">
        <v>7</v>
      </c>
    </row>
    <row r="66" spans="1:11" x14ac:dyDescent="0.3">
      <c r="A66" s="42" t="s">
        <v>1752</v>
      </c>
      <c r="B66" s="43">
        <f>I66</f>
        <v>21</v>
      </c>
      <c r="C66" s="58">
        <f t="shared" si="6"/>
        <v>8.2251082251082255E-2</v>
      </c>
      <c r="D66" s="13">
        <f t="shared" si="6"/>
        <v>2.8985507246376812E-2</v>
      </c>
      <c r="H66" s="6" t="s">
        <v>1753</v>
      </c>
      <c r="I66" s="7">
        <v>21</v>
      </c>
      <c r="J66" s="7">
        <v>19</v>
      </c>
      <c r="K66" s="7">
        <v>2</v>
      </c>
    </row>
    <row r="67" spans="1:11" ht="14.5" thickBot="1" x14ac:dyDescent="0.35">
      <c r="A67" s="45" t="s">
        <v>1754</v>
      </c>
      <c r="B67" s="46">
        <f>I67</f>
        <v>37</v>
      </c>
      <c r="C67" s="57">
        <f t="shared" si="6"/>
        <v>0.10822510822510822</v>
      </c>
      <c r="D67" s="14">
        <f t="shared" si="6"/>
        <v>0.17391304347826086</v>
      </c>
      <c r="H67" s="6" t="s">
        <v>1755</v>
      </c>
      <c r="I67" s="7">
        <v>37</v>
      </c>
      <c r="J67" s="7">
        <v>25</v>
      </c>
      <c r="K67" s="7">
        <v>12</v>
      </c>
    </row>
    <row r="68" spans="1:11" ht="14.5" x14ac:dyDescent="0.35">
      <c r="A68" s="75" t="s">
        <v>1756</v>
      </c>
      <c r="B68" s="77">
        <f>SUM(B64:B67)</f>
        <v>300</v>
      </c>
      <c r="C68" s="59">
        <f>J68</f>
        <v>231</v>
      </c>
      <c r="D68" s="21">
        <f>K68</f>
        <v>69</v>
      </c>
      <c r="H68" s="3"/>
      <c r="I68" s="9">
        <f>SUM(I64:I67)</f>
        <v>300</v>
      </c>
      <c r="J68" s="9">
        <f>SUM(J64:J67)</f>
        <v>231</v>
      </c>
      <c r="K68" s="9">
        <f>SUM(K64:K67)</f>
        <v>69</v>
      </c>
    </row>
    <row r="69" spans="1:11" ht="14.5" thickBot="1" x14ac:dyDescent="0.35">
      <c r="A69" s="76"/>
      <c r="B69" s="78"/>
      <c r="C69" s="60">
        <f>SUM(C64:C67)</f>
        <v>1</v>
      </c>
      <c r="D69" s="23">
        <f>SUM(D64:D67)</f>
        <v>1</v>
      </c>
    </row>
    <row r="71" spans="1:11" ht="14.5" thickBot="1" x14ac:dyDescent="0.35"/>
    <row r="72" spans="1:11" ht="28.5" thickBot="1" x14ac:dyDescent="0.35">
      <c r="A72" s="52" t="s">
        <v>1757</v>
      </c>
    </row>
    <row r="73" spans="1:11" ht="16.5" thickTop="1" thickBot="1" x14ac:dyDescent="0.4">
      <c r="A73" s="53" t="s">
        <v>1758</v>
      </c>
      <c r="B73" s="53" t="s">
        <v>1759</v>
      </c>
      <c r="C73" s="53" t="s">
        <v>1760</v>
      </c>
      <c r="D73" s="15" t="s">
        <v>1761</v>
      </c>
      <c r="H73" s="3"/>
      <c r="I73" s="4" t="s">
        <v>1762</v>
      </c>
      <c r="J73" s="4" t="s">
        <v>1763</v>
      </c>
      <c r="K73" s="4" t="s">
        <v>1764</v>
      </c>
    </row>
    <row r="74" spans="1:11" ht="14.5" thickTop="1" x14ac:dyDescent="0.3">
      <c r="A74" s="54" t="s">
        <v>1765</v>
      </c>
      <c r="B74" s="55">
        <f>I74</f>
        <v>4</v>
      </c>
      <c r="C74" s="56">
        <f t="shared" ref="C74:D76" si="7">J74/J$77</f>
        <v>1.7316017316017316E-2</v>
      </c>
      <c r="D74" s="17">
        <f t="shared" si="7"/>
        <v>0</v>
      </c>
      <c r="H74" s="6" t="s">
        <v>1766</v>
      </c>
      <c r="I74" s="7">
        <v>4</v>
      </c>
      <c r="J74" s="7">
        <v>4</v>
      </c>
      <c r="K74" s="7">
        <v>0</v>
      </c>
    </row>
    <row r="75" spans="1:11" x14ac:dyDescent="0.3">
      <c r="A75" s="45" t="s">
        <v>1767</v>
      </c>
      <c r="B75" s="46">
        <f>I75</f>
        <v>35</v>
      </c>
      <c r="C75" s="57">
        <f t="shared" si="7"/>
        <v>0.12121212121212122</v>
      </c>
      <c r="D75" s="14">
        <f t="shared" si="7"/>
        <v>0.10144927536231885</v>
      </c>
      <c r="H75" s="6" t="s">
        <v>1768</v>
      </c>
      <c r="I75" s="7">
        <v>35</v>
      </c>
      <c r="J75" s="7">
        <v>28</v>
      </c>
      <c r="K75" s="7">
        <v>7</v>
      </c>
    </row>
    <row r="76" spans="1:11" ht="14.5" thickBot="1" x14ac:dyDescent="0.35">
      <c r="A76" s="42" t="s">
        <v>1769</v>
      </c>
      <c r="B76" s="43">
        <f>I76</f>
        <v>261</v>
      </c>
      <c r="C76" s="58">
        <f t="shared" si="7"/>
        <v>0.8614718614718615</v>
      </c>
      <c r="D76" s="13">
        <f t="shared" si="7"/>
        <v>0.89855072463768115</v>
      </c>
      <c r="H76" s="6" t="s">
        <v>1770</v>
      </c>
      <c r="I76" s="7">
        <v>261</v>
      </c>
      <c r="J76" s="7">
        <v>199</v>
      </c>
      <c r="K76" s="7">
        <v>62</v>
      </c>
    </row>
    <row r="77" spans="1:11" ht="14.5" x14ac:dyDescent="0.35">
      <c r="A77" s="75" t="s">
        <v>1771</v>
      </c>
      <c r="B77" s="77">
        <f>SUM(B74:B76)</f>
        <v>300</v>
      </c>
      <c r="C77" s="59">
        <f>J77</f>
        <v>231</v>
      </c>
      <c r="D77" s="21">
        <f>K77</f>
        <v>69</v>
      </c>
      <c r="H77" s="3"/>
      <c r="I77" s="9">
        <f>SUM(I74:I76)</f>
        <v>300</v>
      </c>
      <c r="J77" s="9">
        <f>SUM(J74:J76)</f>
        <v>231</v>
      </c>
      <c r="K77" s="9">
        <f>SUM(K74:K76)</f>
        <v>69</v>
      </c>
    </row>
    <row r="78" spans="1:11" ht="14.5" thickBot="1" x14ac:dyDescent="0.35">
      <c r="A78" s="76"/>
      <c r="B78" s="78"/>
      <c r="C78" s="60">
        <f>SUM(C74:C76)</f>
        <v>1</v>
      </c>
      <c r="D78" s="23">
        <f>SUM(D74:D76)</f>
        <v>1</v>
      </c>
    </row>
    <row r="80" spans="1:11" ht="14.5" thickBot="1" x14ac:dyDescent="0.35"/>
    <row r="81" spans="1:11" ht="42.5" thickBot="1" x14ac:dyDescent="0.35">
      <c r="A81" s="52" t="s">
        <v>1772</v>
      </c>
    </row>
    <row r="82" spans="1:11" ht="16.5" thickTop="1" thickBot="1" x14ac:dyDescent="0.4">
      <c r="A82" s="53" t="s">
        <v>1773</v>
      </c>
      <c r="B82" s="53" t="s">
        <v>1774</v>
      </c>
      <c r="C82" s="53" t="s">
        <v>1775</v>
      </c>
      <c r="D82" s="15" t="s">
        <v>1776</v>
      </c>
      <c r="H82" s="3"/>
      <c r="I82" s="4" t="s">
        <v>1777</v>
      </c>
      <c r="J82" s="4" t="s">
        <v>1778</v>
      </c>
      <c r="K82" s="4" t="s">
        <v>1779</v>
      </c>
    </row>
    <row r="83" spans="1:11" ht="14.5" thickTop="1" x14ac:dyDescent="0.3">
      <c r="A83" s="54" t="s">
        <v>1780</v>
      </c>
      <c r="B83" s="55">
        <f>I83</f>
        <v>119</v>
      </c>
      <c r="C83" s="56">
        <f t="shared" ref="C83:D85" si="8">J83/J$86</f>
        <v>0.41991341991341991</v>
      </c>
      <c r="D83" s="17">
        <f t="shared" si="8"/>
        <v>0.3188405797101449</v>
      </c>
      <c r="H83" s="6" t="s">
        <v>1781</v>
      </c>
      <c r="I83" s="7">
        <v>119</v>
      </c>
      <c r="J83" s="7">
        <v>97</v>
      </c>
      <c r="K83" s="7">
        <v>22</v>
      </c>
    </row>
    <row r="84" spans="1:11" x14ac:dyDescent="0.3">
      <c r="A84" s="45" t="s">
        <v>1782</v>
      </c>
      <c r="B84" s="46">
        <f>I84</f>
        <v>176</v>
      </c>
      <c r="C84" s="57">
        <f t="shared" si="8"/>
        <v>0.55844155844155841</v>
      </c>
      <c r="D84" s="14">
        <f t="shared" si="8"/>
        <v>0.6811594202898551</v>
      </c>
      <c r="H84" s="6" t="s">
        <v>1783</v>
      </c>
      <c r="I84" s="7">
        <v>176</v>
      </c>
      <c r="J84" s="7">
        <v>129</v>
      </c>
      <c r="K84" s="7">
        <v>47</v>
      </c>
    </row>
    <row r="85" spans="1:11" ht="14.5" thickBot="1" x14ac:dyDescent="0.35">
      <c r="A85" s="42" t="s">
        <v>1784</v>
      </c>
      <c r="B85" s="43">
        <f>I85</f>
        <v>5</v>
      </c>
      <c r="C85" s="58">
        <f t="shared" si="8"/>
        <v>2.1645021645021644E-2</v>
      </c>
      <c r="D85" s="13">
        <f t="shared" si="8"/>
        <v>0</v>
      </c>
      <c r="H85" s="6" t="s">
        <v>1785</v>
      </c>
      <c r="I85" s="7">
        <v>5</v>
      </c>
      <c r="J85" s="7">
        <v>5</v>
      </c>
      <c r="K85" s="7">
        <v>0</v>
      </c>
    </row>
    <row r="86" spans="1:11" ht="14.5" x14ac:dyDescent="0.35">
      <c r="A86" s="75" t="s">
        <v>1786</v>
      </c>
      <c r="B86" s="77">
        <f>SUM(B83:B85)</f>
        <v>300</v>
      </c>
      <c r="C86" s="59">
        <f>J86</f>
        <v>231</v>
      </c>
      <c r="D86" s="21">
        <f>K86</f>
        <v>69</v>
      </c>
      <c r="H86" s="3"/>
      <c r="I86" s="9">
        <f>SUM(I83:I85)</f>
        <v>300</v>
      </c>
      <c r="J86" s="9">
        <f>SUM(J83:J85)</f>
        <v>231</v>
      </c>
      <c r="K86" s="9">
        <f>SUM(K83:K85)</f>
        <v>69</v>
      </c>
    </row>
    <row r="87" spans="1:11" ht="14.5" thickBot="1" x14ac:dyDescent="0.35">
      <c r="A87" s="76"/>
      <c r="B87" s="78"/>
      <c r="C87" s="60">
        <f>SUM(C83:C85)</f>
        <v>1</v>
      </c>
      <c r="D87" s="23">
        <f>SUM(D83:D85)</f>
        <v>1</v>
      </c>
    </row>
    <row r="89" spans="1:11" ht="14.5" thickBot="1" x14ac:dyDescent="0.35"/>
    <row r="90" spans="1:11" ht="42.5" thickBot="1" x14ac:dyDescent="0.35">
      <c r="A90" s="52" t="s">
        <v>1787</v>
      </c>
    </row>
    <row r="91" spans="1:11" ht="16.5" thickTop="1" thickBot="1" x14ac:dyDescent="0.4">
      <c r="A91" s="53" t="s">
        <v>1788</v>
      </c>
      <c r="B91" s="53" t="s">
        <v>1789</v>
      </c>
      <c r="C91" s="53" t="s">
        <v>1790</v>
      </c>
      <c r="D91" s="15" t="s">
        <v>1791</v>
      </c>
      <c r="H91" s="3"/>
      <c r="I91" s="4" t="s">
        <v>1792</v>
      </c>
      <c r="J91" s="4" t="s">
        <v>1793</v>
      </c>
      <c r="K91" s="4" t="s">
        <v>1794</v>
      </c>
    </row>
    <row r="92" spans="1:11" ht="14.5" thickTop="1" x14ac:dyDescent="0.3">
      <c r="A92" s="54" t="s">
        <v>1795</v>
      </c>
      <c r="B92" s="55">
        <f>I92</f>
        <v>8</v>
      </c>
      <c r="C92" s="56">
        <f>J92/J$94</f>
        <v>2.5974025974025976E-2</v>
      </c>
      <c r="D92" s="17">
        <f>K92/K$94</f>
        <v>2.8985507246376812E-2</v>
      </c>
      <c r="H92" s="6" t="s">
        <v>1796</v>
      </c>
      <c r="I92" s="7">
        <v>8</v>
      </c>
      <c r="J92" s="7">
        <v>6</v>
      </c>
      <c r="K92" s="7">
        <v>2</v>
      </c>
    </row>
    <row r="93" spans="1:11" ht="14.5" thickBot="1" x14ac:dyDescent="0.35">
      <c r="A93" s="45" t="s">
        <v>1797</v>
      </c>
      <c r="B93" s="46">
        <f>I93</f>
        <v>292</v>
      </c>
      <c r="C93" s="57">
        <f>J93/J$94</f>
        <v>0.97402597402597402</v>
      </c>
      <c r="D93" s="14">
        <f>K93/K$94</f>
        <v>0.97101449275362317</v>
      </c>
      <c r="H93" s="6" t="s">
        <v>1798</v>
      </c>
      <c r="I93" s="7">
        <v>292</v>
      </c>
      <c r="J93" s="7">
        <v>225</v>
      </c>
      <c r="K93" s="7">
        <v>67</v>
      </c>
    </row>
    <row r="94" spans="1:11" ht="14.5" x14ac:dyDescent="0.35">
      <c r="A94" s="75" t="s">
        <v>1799</v>
      </c>
      <c r="B94" s="77">
        <f>SUM(B92:B93)</f>
        <v>300</v>
      </c>
      <c r="C94" s="59">
        <f>J94</f>
        <v>231</v>
      </c>
      <c r="D94" s="21">
        <f>K94</f>
        <v>69</v>
      </c>
      <c r="H94" s="3"/>
      <c r="I94" s="9">
        <f>SUM(I92:I93)</f>
        <v>300</v>
      </c>
      <c r="J94" s="9">
        <f>SUM(J92:J93)</f>
        <v>231</v>
      </c>
      <c r="K94" s="9">
        <f>SUM(K92:K93)</f>
        <v>69</v>
      </c>
    </row>
    <row r="95" spans="1:11" ht="14.5" thickBot="1" x14ac:dyDescent="0.35">
      <c r="A95" s="76"/>
      <c r="B95" s="78"/>
      <c r="C95" s="60">
        <f>SUM(C92:C93)</f>
        <v>1</v>
      </c>
      <c r="D95" s="23">
        <f>SUM(D92:D93)</f>
        <v>1</v>
      </c>
    </row>
    <row r="97" spans="1:11" ht="14.5" thickBot="1" x14ac:dyDescent="0.35"/>
    <row r="98" spans="1:11" ht="28.5" thickBot="1" x14ac:dyDescent="0.35">
      <c r="A98" s="52" t="s">
        <v>1800</v>
      </c>
    </row>
    <row r="99" spans="1:11" ht="16.5" thickTop="1" thickBot="1" x14ac:dyDescent="0.4">
      <c r="A99" s="53" t="s">
        <v>1801</v>
      </c>
      <c r="B99" s="53" t="s">
        <v>1802</v>
      </c>
      <c r="C99" s="53" t="s">
        <v>1803</v>
      </c>
      <c r="D99" s="15" t="s">
        <v>1804</v>
      </c>
      <c r="H99" s="3"/>
      <c r="I99" s="4" t="s">
        <v>1805</v>
      </c>
      <c r="J99" s="4" t="s">
        <v>1806</v>
      </c>
      <c r="K99" s="4" t="s">
        <v>1807</v>
      </c>
    </row>
    <row r="100" spans="1:11" ht="14.5" thickTop="1" x14ac:dyDescent="0.3">
      <c r="A100" s="54" t="s">
        <v>1808</v>
      </c>
      <c r="B100" s="55">
        <f>I100</f>
        <v>93</v>
      </c>
      <c r="C100" s="56">
        <f t="shared" ref="C100:D102" si="9">J100/J$103</f>
        <v>0.2857142857142857</v>
      </c>
      <c r="D100" s="17">
        <f t="shared" si="9"/>
        <v>0.39130434782608697</v>
      </c>
      <c r="H100" s="6" t="s">
        <v>1809</v>
      </c>
      <c r="I100" s="7">
        <v>93</v>
      </c>
      <c r="J100" s="7">
        <v>66</v>
      </c>
      <c r="K100" s="7">
        <v>27</v>
      </c>
    </row>
    <row r="101" spans="1:11" x14ac:dyDescent="0.3">
      <c r="A101" s="45" t="s">
        <v>1810</v>
      </c>
      <c r="B101" s="46">
        <f>I101</f>
        <v>171</v>
      </c>
      <c r="C101" s="57">
        <f t="shared" si="9"/>
        <v>0.60173160173160178</v>
      </c>
      <c r="D101" s="14">
        <f t="shared" si="9"/>
        <v>0.46376811594202899</v>
      </c>
      <c r="H101" s="6" t="s">
        <v>1811</v>
      </c>
      <c r="I101" s="7">
        <v>171</v>
      </c>
      <c r="J101" s="7">
        <v>139</v>
      </c>
      <c r="K101" s="7">
        <v>32</v>
      </c>
    </row>
    <row r="102" spans="1:11" ht="14.5" thickBot="1" x14ac:dyDescent="0.35">
      <c r="A102" s="42" t="s">
        <v>1812</v>
      </c>
      <c r="B102" s="43">
        <f>I102</f>
        <v>36</v>
      </c>
      <c r="C102" s="58">
        <f t="shared" si="9"/>
        <v>0.11255411255411256</v>
      </c>
      <c r="D102" s="13">
        <f t="shared" si="9"/>
        <v>0.14492753623188406</v>
      </c>
      <c r="H102" s="6" t="s">
        <v>1813</v>
      </c>
      <c r="I102" s="7">
        <v>36</v>
      </c>
      <c r="J102" s="7">
        <v>26</v>
      </c>
      <c r="K102" s="7">
        <v>10</v>
      </c>
    </row>
    <row r="103" spans="1:11" ht="14.5" x14ac:dyDescent="0.35">
      <c r="A103" s="75" t="s">
        <v>1814</v>
      </c>
      <c r="B103" s="77">
        <f>SUM(B100:B102)</f>
        <v>300</v>
      </c>
      <c r="C103" s="59">
        <f>J103</f>
        <v>231</v>
      </c>
      <c r="D103" s="21">
        <f>K103</f>
        <v>69</v>
      </c>
      <c r="H103" s="3"/>
      <c r="I103" s="9">
        <f>SUM(I100:I102)</f>
        <v>300</v>
      </c>
      <c r="J103" s="9">
        <f>SUM(J100:J102)</f>
        <v>231</v>
      </c>
      <c r="K103" s="9">
        <f>SUM(K100:K102)</f>
        <v>69</v>
      </c>
    </row>
    <row r="104" spans="1:11" ht="14.5" thickBot="1" x14ac:dyDescent="0.35">
      <c r="A104" s="76"/>
      <c r="B104" s="78"/>
      <c r="C104" s="60">
        <f>SUM(C100:C102)</f>
        <v>1</v>
      </c>
      <c r="D104" s="23">
        <f>SUM(D100:D102)</f>
        <v>1</v>
      </c>
    </row>
    <row r="106" spans="1:11" ht="14.5" thickBot="1" x14ac:dyDescent="0.35"/>
    <row r="107" spans="1:11" ht="14.5" thickBot="1" x14ac:dyDescent="0.35">
      <c r="A107" s="52" t="s">
        <v>1815</v>
      </c>
    </row>
    <row r="108" spans="1:11" ht="16.5" thickTop="1" thickBot="1" x14ac:dyDescent="0.4">
      <c r="A108" s="53" t="s">
        <v>1816</v>
      </c>
      <c r="B108" s="53" t="s">
        <v>1817</v>
      </c>
      <c r="C108" s="53" t="s">
        <v>1818</v>
      </c>
      <c r="D108" s="15" t="s">
        <v>1819</v>
      </c>
      <c r="H108" s="3"/>
      <c r="I108" s="4" t="s">
        <v>1820</v>
      </c>
      <c r="J108" s="4" t="s">
        <v>1821</v>
      </c>
      <c r="K108" s="4" t="s">
        <v>1822</v>
      </c>
    </row>
    <row r="109" spans="1:11" ht="14.5" thickTop="1" x14ac:dyDescent="0.3">
      <c r="A109" s="54" t="s">
        <v>1823</v>
      </c>
      <c r="B109" s="55">
        <f>I109</f>
        <v>156</v>
      </c>
      <c r="C109" s="56">
        <f t="shared" ref="C109:D112" si="10">J109/J$113</f>
        <v>0.51515151515151514</v>
      </c>
      <c r="D109" s="17">
        <f t="shared" si="10"/>
        <v>0.53623188405797106</v>
      </c>
      <c r="H109" s="6" t="s">
        <v>1824</v>
      </c>
      <c r="I109" s="7">
        <v>156</v>
      </c>
      <c r="J109" s="7">
        <v>119</v>
      </c>
      <c r="K109" s="7">
        <v>37</v>
      </c>
    </row>
    <row r="110" spans="1:11" x14ac:dyDescent="0.3">
      <c r="A110" s="45" t="s">
        <v>1825</v>
      </c>
      <c r="B110" s="46">
        <f>I110</f>
        <v>116</v>
      </c>
      <c r="C110" s="57">
        <f t="shared" si="10"/>
        <v>0.37229437229437229</v>
      </c>
      <c r="D110" s="14">
        <f t="shared" si="10"/>
        <v>0.43478260869565216</v>
      </c>
      <c r="H110" s="6" t="s">
        <v>1826</v>
      </c>
      <c r="I110" s="7">
        <v>116</v>
      </c>
      <c r="J110" s="7">
        <v>86</v>
      </c>
      <c r="K110" s="7">
        <v>30</v>
      </c>
    </row>
    <row r="111" spans="1:11" x14ac:dyDescent="0.3">
      <c r="A111" s="42" t="s">
        <v>1827</v>
      </c>
      <c r="B111" s="43">
        <f>I111</f>
        <v>18</v>
      </c>
      <c r="C111" s="58">
        <f t="shared" si="10"/>
        <v>7.3593073593073599E-2</v>
      </c>
      <c r="D111" s="13">
        <f t="shared" si="10"/>
        <v>1.4492753623188406E-2</v>
      </c>
      <c r="H111" s="6" t="s">
        <v>1828</v>
      </c>
      <c r="I111" s="7">
        <v>18</v>
      </c>
      <c r="J111" s="7">
        <v>17</v>
      </c>
      <c r="K111" s="7">
        <v>1</v>
      </c>
    </row>
    <row r="112" spans="1:11" ht="14.5" thickBot="1" x14ac:dyDescent="0.35">
      <c r="A112" s="45" t="s">
        <v>1829</v>
      </c>
      <c r="B112" s="46">
        <f>I112</f>
        <v>10</v>
      </c>
      <c r="C112" s="57">
        <f t="shared" si="10"/>
        <v>3.896103896103896E-2</v>
      </c>
      <c r="D112" s="14">
        <f t="shared" si="10"/>
        <v>1.4492753623188406E-2</v>
      </c>
      <c r="H112" s="6" t="s">
        <v>1830</v>
      </c>
      <c r="I112" s="7">
        <v>10</v>
      </c>
      <c r="J112" s="7">
        <v>9</v>
      </c>
      <c r="K112" s="7">
        <v>1</v>
      </c>
    </row>
    <row r="113" spans="1:11" ht="14.5" x14ac:dyDescent="0.35">
      <c r="A113" s="75" t="s">
        <v>1831</v>
      </c>
      <c r="B113" s="77">
        <f>SUM(B109:B112)</f>
        <v>300</v>
      </c>
      <c r="C113" s="59">
        <f>J113</f>
        <v>231</v>
      </c>
      <c r="D113" s="21">
        <f>K113</f>
        <v>69</v>
      </c>
      <c r="H113" s="3"/>
      <c r="I113" s="9">
        <f>SUM(I109:I112)</f>
        <v>300</v>
      </c>
      <c r="J113" s="9">
        <f>SUM(J109:J112)</f>
        <v>231</v>
      </c>
      <c r="K113" s="9">
        <f>SUM(K109:K112)</f>
        <v>69</v>
      </c>
    </row>
    <row r="114" spans="1:11" ht="14.5" thickBot="1" x14ac:dyDescent="0.35">
      <c r="A114" s="76"/>
      <c r="B114" s="78"/>
      <c r="C114" s="60">
        <f>SUM(C109:C112)</f>
        <v>1</v>
      </c>
      <c r="D114" s="23">
        <f>SUM(D109:D112)</f>
        <v>1</v>
      </c>
    </row>
    <row r="116" spans="1:11" ht="14.5" thickBot="1" x14ac:dyDescent="0.35"/>
    <row r="117" spans="1:11" ht="42.5" thickBot="1" x14ac:dyDescent="0.35">
      <c r="A117" s="52" t="s">
        <v>1832</v>
      </c>
    </row>
    <row r="118" spans="1:11" ht="16.5" thickTop="1" thickBot="1" x14ac:dyDescent="0.4">
      <c r="A118" s="53" t="s">
        <v>1833</v>
      </c>
      <c r="B118" s="53" t="s">
        <v>1834</v>
      </c>
      <c r="C118" s="53" t="s">
        <v>1835</v>
      </c>
      <c r="D118" s="15" t="s">
        <v>1836</v>
      </c>
      <c r="H118" s="3"/>
      <c r="I118" s="4" t="s">
        <v>1837</v>
      </c>
      <c r="J118" s="4" t="s">
        <v>1838</v>
      </c>
      <c r="K118" s="4" t="s">
        <v>1839</v>
      </c>
    </row>
    <row r="119" spans="1:11" ht="14.5" thickTop="1" x14ac:dyDescent="0.3">
      <c r="A119" s="54" t="s">
        <v>1840</v>
      </c>
      <c r="B119" s="55">
        <f>I119</f>
        <v>79</v>
      </c>
      <c r="C119" s="56">
        <f t="shared" ref="C119:D121" si="11">J119/J$122</f>
        <v>0.23376623376623376</v>
      </c>
      <c r="D119" s="17">
        <f t="shared" si="11"/>
        <v>0.36231884057971014</v>
      </c>
      <c r="H119" s="6" t="s">
        <v>1841</v>
      </c>
      <c r="I119" s="7">
        <v>79</v>
      </c>
      <c r="J119" s="7">
        <v>54</v>
      </c>
      <c r="K119" s="7">
        <v>25</v>
      </c>
    </row>
    <row r="120" spans="1:11" x14ac:dyDescent="0.3">
      <c r="A120" s="45" t="s">
        <v>1842</v>
      </c>
      <c r="B120" s="46">
        <f>I120</f>
        <v>137</v>
      </c>
      <c r="C120" s="57">
        <f t="shared" si="11"/>
        <v>0.49783549783549785</v>
      </c>
      <c r="D120" s="14">
        <f t="shared" si="11"/>
        <v>0.3188405797101449</v>
      </c>
      <c r="H120" s="6" t="s">
        <v>1843</v>
      </c>
      <c r="I120" s="7">
        <v>137</v>
      </c>
      <c r="J120" s="7">
        <v>115</v>
      </c>
      <c r="K120" s="7">
        <v>22</v>
      </c>
    </row>
    <row r="121" spans="1:11" ht="14.5" thickBot="1" x14ac:dyDescent="0.35">
      <c r="A121" s="42" t="s">
        <v>1844</v>
      </c>
      <c r="B121" s="43">
        <f>I121</f>
        <v>84</v>
      </c>
      <c r="C121" s="58">
        <f t="shared" si="11"/>
        <v>0.26839826839826841</v>
      </c>
      <c r="D121" s="13">
        <f t="shared" si="11"/>
        <v>0.3188405797101449</v>
      </c>
      <c r="H121" s="6" t="s">
        <v>1845</v>
      </c>
      <c r="I121" s="7">
        <v>84</v>
      </c>
      <c r="J121" s="7">
        <v>62</v>
      </c>
      <c r="K121" s="7">
        <v>22</v>
      </c>
    </row>
    <row r="122" spans="1:11" ht="14.5" x14ac:dyDescent="0.35">
      <c r="A122" s="75" t="s">
        <v>1846</v>
      </c>
      <c r="B122" s="77">
        <f>SUM(B119:B121)</f>
        <v>300</v>
      </c>
      <c r="C122" s="59">
        <f>J122</f>
        <v>231</v>
      </c>
      <c r="D122" s="21">
        <f>K122</f>
        <v>69</v>
      </c>
      <c r="H122" s="3"/>
      <c r="I122" s="9">
        <f>SUM(I119:I121)</f>
        <v>300</v>
      </c>
      <c r="J122" s="9">
        <f>SUM(J119:J121)</f>
        <v>231</v>
      </c>
      <c r="K122" s="9">
        <f>SUM(K119:K121)</f>
        <v>69</v>
      </c>
    </row>
    <row r="123" spans="1:11" ht="14.5" thickBot="1" x14ac:dyDescent="0.35">
      <c r="A123" s="76"/>
      <c r="B123" s="78"/>
      <c r="C123" s="60">
        <f>SUM(C119:C121)</f>
        <v>1</v>
      </c>
      <c r="D123" s="23">
        <f>SUM(D119:D121)</f>
        <v>0.99999999999999989</v>
      </c>
    </row>
    <row r="125" spans="1:11" ht="14.5" thickBot="1" x14ac:dyDescent="0.35"/>
    <row r="126" spans="1:11" ht="98.5" thickBot="1" x14ac:dyDescent="0.35">
      <c r="A126" s="52" t="s">
        <v>1847</v>
      </c>
    </row>
    <row r="127" spans="1:11" ht="16.5" thickTop="1" thickBot="1" x14ac:dyDescent="0.4">
      <c r="A127" s="53" t="s">
        <v>1848</v>
      </c>
      <c r="B127" s="53" t="s">
        <v>1849</v>
      </c>
      <c r="C127" s="53" t="s">
        <v>1850</v>
      </c>
      <c r="D127" s="15" t="s">
        <v>1851</v>
      </c>
      <c r="H127" s="3"/>
      <c r="I127" s="4" t="s">
        <v>1852</v>
      </c>
      <c r="J127" s="4" t="s">
        <v>1853</v>
      </c>
      <c r="K127" s="4" t="s">
        <v>1854</v>
      </c>
    </row>
    <row r="128" spans="1:11" ht="14.5" thickTop="1" x14ac:dyDescent="0.3">
      <c r="A128" s="54" t="s">
        <v>1855</v>
      </c>
      <c r="B128" s="55">
        <f>I128</f>
        <v>225</v>
      </c>
      <c r="C128" s="56">
        <f t="shared" ref="C128:D130" si="12">J128/J$131</f>
        <v>0.75324675324675328</v>
      </c>
      <c r="D128" s="17">
        <f t="shared" si="12"/>
        <v>0.73913043478260865</v>
      </c>
      <c r="H128" s="6" t="s">
        <v>1856</v>
      </c>
      <c r="I128" s="7">
        <v>225</v>
      </c>
      <c r="J128" s="7">
        <v>174</v>
      </c>
      <c r="K128" s="7">
        <v>51</v>
      </c>
    </row>
    <row r="129" spans="1:11" x14ac:dyDescent="0.3">
      <c r="A129" s="45" t="s">
        <v>1857</v>
      </c>
      <c r="B129" s="46">
        <f>I129</f>
        <v>69</v>
      </c>
      <c r="C129" s="57">
        <f t="shared" si="12"/>
        <v>0.22943722943722944</v>
      </c>
      <c r="D129" s="14">
        <f t="shared" si="12"/>
        <v>0.2318840579710145</v>
      </c>
      <c r="H129" s="6" t="s">
        <v>1858</v>
      </c>
      <c r="I129" s="7">
        <v>69</v>
      </c>
      <c r="J129" s="7">
        <v>53</v>
      </c>
      <c r="K129" s="7">
        <v>16</v>
      </c>
    </row>
    <row r="130" spans="1:11" ht="14.5" thickBot="1" x14ac:dyDescent="0.35">
      <c r="A130" s="42" t="s">
        <v>1859</v>
      </c>
      <c r="B130" s="43">
        <f>I130</f>
        <v>6</v>
      </c>
      <c r="C130" s="58">
        <f t="shared" si="12"/>
        <v>1.7316017316017316E-2</v>
      </c>
      <c r="D130" s="13">
        <f t="shared" si="12"/>
        <v>2.8985507246376812E-2</v>
      </c>
      <c r="H130" s="6" t="s">
        <v>1860</v>
      </c>
      <c r="I130" s="7">
        <v>6</v>
      </c>
      <c r="J130" s="7">
        <v>4</v>
      </c>
      <c r="K130" s="7">
        <v>2</v>
      </c>
    </row>
    <row r="131" spans="1:11" ht="14.5" x14ac:dyDescent="0.35">
      <c r="A131" s="75" t="s">
        <v>1861</v>
      </c>
      <c r="B131" s="77">
        <f>SUM(B128:B130)</f>
        <v>300</v>
      </c>
      <c r="C131" s="59">
        <f>J131</f>
        <v>231</v>
      </c>
      <c r="D131" s="21">
        <f>K131</f>
        <v>69</v>
      </c>
      <c r="H131" s="3"/>
      <c r="I131" s="9">
        <f>SUM(I128:I130)</f>
        <v>300</v>
      </c>
      <c r="J131" s="9">
        <f>SUM(J128:J130)</f>
        <v>231</v>
      </c>
      <c r="K131" s="9">
        <f>SUM(K128:K130)</f>
        <v>69</v>
      </c>
    </row>
    <row r="132" spans="1:11" ht="14.5" thickBot="1" x14ac:dyDescent="0.35">
      <c r="A132" s="76"/>
      <c r="B132" s="78"/>
      <c r="C132" s="60">
        <f>SUM(C128:C130)</f>
        <v>1</v>
      </c>
      <c r="D132" s="23">
        <f>SUM(D128:D130)</f>
        <v>1</v>
      </c>
    </row>
    <row r="134" spans="1:11" ht="14.5" thickBot="1" x14ac:dyDescent="0.35"/>
    <row r="135" spans="1:11" ht="28.5" thickBot="1" x14ac:dyDescent="0.35">
      <c r="A135" s="52" t="s">
        <v>1862</v>
      </c>
    </row>
    <row r="136" spans="1:11" ht="16.5" thickTop="1" thickBot="1" x14ac:dyDescent="0.4">
      <c r="A136" s="53" t="s">
        <v>1863</v>
      </c>
      <c r="B136" s="53" t="s">
        <v>1864</v>
      </c>
      <c r="C136" s="53" t="s">
        <v>1865</v>
      </c>
      <c r="D136" s="15" t="s">
        <v>1866</v>
      </c>
      <c r="H136" s="3"/>
      <c r="I136" s="4" t="s">
        <v>1867</v>
      </c>
      <c r="J136" s="4" t="s">
        <v>1868</v>
      </c>
      <c r="K136" s="4" t="s">
        <v>1869</v>
      </c>
    </row>
    <row r="137" spans="1:11" ht="14.5" thickTop="1" x14ac:dyDescent="0.3">
      <c r="A137" s="54" t="s">
        <v>1870</v>
      </c>
      <c r="B137" s="55">
        <f>I137</f>
        <v>47</v>
      </c>
      <c r="C137" s="56">
        <f t="shared" ref="C137:D139" si="13">J137/J$140</f>
        <v>0.17316017316017315</v>
      </c>
      <c r="D137" s="17">
        <f t="shared" si="13"/>
        <v>0.10144927536231885</v>
      </c>
      <c r="H137" s="6" t="s">
        <v>1871</v>
      </c>
      <c r="I137" s="7">
        <v>47</v>
      </c>
      <c r="J137" s="7">
        <v>40</v>
      </c>
      <c r="K137" s="7">
        <v>7</v>
      </c>
    </row>
    <row r="138" spans="1:11" x14ac:dyDescent="0.3">
      <c r="A138" s="45" t="s">
        <v>1872</v>
      </c>
      <c r="B138" s="46">
        <f>I138</f>
        <v>206</v>
      </c>
      <c r="C138" s="57">
        <f t="shared" si="13"/>
        <v>0.68831168831168832</v>
      </c>
      <c r="D138" s="14">
        <f t="shared" si="13"/>
        <v>0.6811594202898551</v>
      </c>
      <c r="H138" s="6" t="s">
        <v>1873</v>
      </c>
      <c r="I138" s="7">
        <v>206</v>
      </c>
      <c r="J138" s="7">
        <v>159</v>
      </c>
      <c r="K138" s="7">
        <v>47</v>
      </c>
    </row>
    <row r="139" spans="1:11" ht="14.5" thickBot="1" x14ac:dyDescent="0.35">
      <c r="A139" s="42" t="s">
        <v>1874</v>
      </c>
      <c r="B139" s="43">
        <f>I139</f>
        <v>47</v>
      </c>
      <c r="C139" s="58">
        <f t="shared" si="13"/>
        <v>0.13852813852813853</v>
      </c>
      <c r="D139" s="13">
        <f t="shared" si="13"/>
        <v>0.21739130434782608</v>
      </c>
      <c r="H139" s="6" t="s">
        <v>1875</v>
      </c>
      <c r="I139" s="7">
        <v>47</v>
      </c>
      <c r="J139" s="7">
        <v>32</v>
      </c>
      <c r="K139" s="7">
        <v>15</v>
      </c>
    </row>
    <row r="140" spans="1:11" ht="14.5" x14ac:dyDescent="0.35">
      <c r="A140" s="75" t="s">
        <v>1876</v>
      </c>
      <c r="B140" s="77">
        <f>SUM(B137:B139)</f>
        <v>300</v>
      </c>
      <c r="C140" s="59">
        <f>J140</f>
        <v>231</v>
      </c>
      <c r="D140" s="21">
        <f>K140</f>
        <v>69</v>
      </c>
      <c r="H140" s="3"/>
      <c r="I140" s="9">
        <f>SUM(I137:I139)</f>
        <v>300</v>
      </c>
      <c r="J140" s="9">
        <f>SUM(J137:J139)</f>
        <v>231</v>
      </c>
      <c r="K140" s="9">
        <f>SUM(K137:K139)</f>
        <v>69</v>
      </c>
    </row>
    <row r="141" spans="1:11" ht="14.5" thickBot="1" x14ac:dyDescent="0.35">
      <c r="A141" s="76"/>
      <c r="B141" s="78"/>
      <c r="C141" s="60">
        <f>SUM(C137:C139)</f>
        <v>1</v>
      </c>
      <c r="D141" s="23">
        <f>SUM(D137:D139)</f>
        <v>1</v>
      </c>
    </row>
    <row r="143" spans="1:11" ht="14.5" thickBot="1" x14ac:dyDescent="0.35"/>
    <row r="144" spans="1:11" ht="28.5" thickBot="1" x14ac:dyDescent="0.35">
      <c r="A144" s="52" t="s">
        <v>1877</v>
      </c>
    </row>
    <row r="145" spans="1:11" ht="16.5" thickTop="1" thickBot="1" x14ac:dyDescent="0.4">
      <c r="A145" s="53" t="s">
        <v>1878</v>
      </c>
      <c r="B145" s="53" t="s">
        <v>1879</v>
      </c>
      <c r="C145" s="53" t="s">
        <v>1880</v>
      </c>
      <c r="D145" s="15" t="s">
        <v>1881</v>
      </c>
      <c r="H145" s="3"/>
      <c r="I145" s="4" t="s">
        <v>1882</v>
      </c>
      <c r="J145" s="4" t="s">
        <v>1883</v>
      </c>
      <c r="K145" s="4" t="s">
        <v>1884</v>
      </c>
    </row>
    <row r="146" spans="1:11" ht="14.5" thickTop="1" x14ac:dyDescent="0.3">
      <c r="A146" s="54" t="s">
        <v>1885</v>
      </c>
      <c r="B146" s="55">
        <f>I146</f>
        <v>113</v>
      </c>
      <c r="C146" s="56">
        <f t="shared" ref="C146:D148" si="14">J146/J$149</f>
        <v>0.39393939393939392</v>
      </c>
      <c r="D146" s="17">
        <f t="shared" si="14"/>
        <v>0.3188405797101449</v>
      </c>
      <c r="H146" s="6" t="s">
        <v>1886</v>
      </c>
      <c r="I146" s="7">
        <v>113</v>
      </c>
      <c r="J146" s="7">
        <v>91</v>
      </c>
      <c r="K146" s="7">
        <v>22</v>
      </c>
    </row>
    <row r="147" spans="1:11" x14ac:dyDescent="0.3">
      <c r="A147" s="45" t="s">
        <v>1887</v>
      </c>
      <c r="B147" s="46">
        <f>I147</f>
        <v>162</v>
      </c>
      <c r="C147" s="57">
        <f t="shared" si="14"/>
        <v>0.52813852813852813</v>
      </c>
      <c r="D147" s="14">
        <f t="shared" si="14"/>
        <v>0.57971014492753625</v>
      </c>
      <c r="H147" s="6" t="s">
        <v>1888</v>
      </c>
      <c r="I147" s="7">
        <v>162</v>
      </c>
      <c r="J147" s="7">
        <v>122</v>
      </c>
      <c r="K147" s="7">
        <v>40</v>
      </c>
    </row>
    <row r="148" spans="1:11" ht="14.5" thickBot="1" x14ac:dyDescent="0.35">
      <c r="A148" s="42" t="s">
        <v>1889</v>
      </c>
      <c r="B148" s="43">
        <f>I148</f>
        <v>25</v>
      </c>
      <c r="C148" s="58">
        <f t="shared" si="14"/>
        <v>7.792207792207792E-2</v>
      </c>
      <c r="D148" s="13">
        <f t="shared" si="14"/>
        <v>0.10144927536231885</v>
      </c>
      <c r="H148" s="6" t="s">
        <v>1890</v>
      </c>
      <c r="I148" s="7">
        <v>25</v>
      </c>
      <c r="J148" s="7">
        <v>18</v>
      </c>
      <c r="K148" s="7">
        <v>7</v>
      </c>
    </row>
    <row r="149" spans="1:11" ht="14.5" x14ac:dyDescent="0.35">
      <c r="A149" s="75" t="s">
        <v>1891</v>
      </c>
      <c r="B149" s="77">
        <f>SUM(B146:B148)</f>
        <v>300</v>
      </c>
      <c r="C149" s="59">
        <f>J149</f>
        <v>231</v>
      </c>
      <c r="D149" s="21">
        <f>K149</f>
        <v>69</v>
      </c>
      <c r="H149" s="3"/>
      <c r="I149" s="9">
        <f>SUM(I146:I148)</f>
        <v>300</v>
      </c>
      <c r="J149" s="9">
        <f>SUM(J146:J148)</f>
        <v>231</v>
      </c>
      <c r="K149" s="9">
        <f>SUM(K146:K148)</f>
        <v>69</v>
      </c>
    </row>
    <row r="150" spans="1:11" ht="14.5" thickBot="1" x14ac:dyDescent="0.35">
      <c r="A150" s="76"/>
      <c r="B150" s="78"/>
      <c r="C150" s="60">
        <f>SUM(C146:C148)</f>
        <v>1</v>
      </c>
      <c r="D150" s="23">
        <f>SUM(D146:D148)</f>
        <v>1</v>
      </c>
    </row>
    <row r="152" spans="1:11" ht="14.5" thickBot="1" x14ac:dyDescent="0.35"/>
    <row r="153" spans="1:11" ht="28.5" thickBot="1" x14ac:dyDescent="0.35">
      <c r="A153" s="52" t="s">
        <v>1892</v>
      </c>
    </row>
    <row r="154" spans="1:11" ht="16.5" thickTop="1" thickBot="1" x14ac:dyDescent="0.4">
      <c r="A154" s="53" t="s">
        <v>1893</v>
      </c>
      <c r="B154" s="53" t="s">
        <v>1894</v>
      </c>
      <c r="C154" s="53" t="s">
        <v>1895</v>
      </c>
      <c r="D154" s="15" t="s">
        <v>1896</v>
      </c>
      <c r="H154" s="3"/>
      <c r="I154" s="4" t="s">
        <v>1897</v>
      </c>
      <c r="J154" s="4" t="s">
        <v>1898</v>
      </c>
      <c r="K154" s="4" t="s">
        <v>1899</v>
      </c>
    </row>
    <row r="155" spans="1:11" ht="42.5" thickTop="1" x14ac:dyDescent="0.3">
      <c r="A155" s="54" t="s">
        <v>1900</v>
      </c>
      <c r="B155" s="55">
        <f>I155</f>
        <v>155</v>
      </c>
      <c r="C155" s="56">
        <f t="shared" ref="C155:D158" si="15">J155/J$159</f>
        <v>0.53679653679653683</v>
      </c>
      <c r="D155" s="17">
        <f t="shared" si="15"/>
        <v>0.44927536231884058</v>
      </c>
      <c r="H155" s="6" t="s">
        <v>1901</v>
      </c>
      <c r="I155" s="7">
        <v>155</v>
      </c>
      <c r="J155" s="7">
        <v>124</v>
      </c>
      <c r="K155" s="7">
        <v>31</v>
      </c>
    </row>
    <row r="156" spans="1:11" ht="28" x14ac:dyDescent="0.3">
      <c r="A156" s="45" t="s">
        <v>1902</v>
      </c>
      <c r="B156" s="46">
        <f>I156</f>
        <v>85</v>
      </c>
      <c r="C156" s="57">
        <f t="shared" si="15"/>
        <v>0.25108225108225107</v>
      </c>
      <c r="D156" s="14">
        <f t="shared" si="15"/>
        <v>0.39130434782608697</v>
      </c>
      <c r="H156" s="6" t="s">
        <v>1903</v>
      </c>
      <c r="I156" s="7">
        <v>85</v>
      </c>
      <c r="J156" s="7">
        <v>58</v>
      </c>
      <c r="K156" s="7">
        <v>27</v>
      </c>
    </row>
    <row r="157" spans="1:11" ht="42" x14ac:dyDescent="0.3">
      <c r="A157" s="42" t="s">
        <v>1904</v>
      </c>
      <c r="B157" s="43">
        <f>I157</f>
        <v>47</v>
      </c>
      <c r="C157" s="58">
        <f t="shared" si="15"/>
        <v>0.16883116883116883</v>
      </c>
      <c r="D157" s="13">
        <f t="shared" si="15"/>
        <v>0.11594202898550725</v>
      </c>
      <c r="H157" s="6" t="s">
        <v>1905</v>
      </c>
      <c r="I157" s="7">
        <v>47</v>
      </c>
      <c r="J157" s="7">
        <v>39</v>
      </c>
      <c r="K157" s="7">
        <v>8</v>
      </c>
    </row>
    <row r="158" spans="1:11" ht="14.5" thickBot="1" x14ac:dyDescent="0.35">
      <c r="A158" s="45" t="s">
        <v>1906</v>
      </c>
      <c r="B158" s="46">
        <f>I158</f>
        <v>13</v>
      </c>
      <c r="C158" s="57">
        <f t="shared" si="15"/>
        <v>4.3290043290043288E-2</v>
      </c>
      <c r="D158" s="14">
        <f t="shared" si="15"/>
        <v>4.3478260869565216E-2</v>
      </c>
      <c r="H158" s="6" t="s">
        <v>1907</v>
      </c>
      <c r="I158" s="7">
        <v>13</v>
      </c>
      <c r="J158" s="7">
        <v>10</v>
      </c>
      <c r="K158" s="7">
        <v>3</v>
      </c>
    </row>
    <row r="159" spans="1:11" ht="14.5" x14ac:dyDescent="0.35">
      <c r="A159" s="75" t="s">
        <v>1908</v>
      </c>
      <c r="B159" s="77">
        <f>SUM(B155:B158)</f>
        <v>300</v>
      </c>
      <c r="C159" s="59">
        <f>J159</f>
        <v>231</v>
      </c>
      <c r="D159" s="21">
        <f>K159</f>
        <v>69</v>
      </c>
      <c r="H159" s="3"/>
      <c r="I159" s="9">
        <f>SUM(I155:I158)</f>
        <v>300</v>
      </c>
      <c r="J159" s="9">
        <f>SUM(J155:J158)</f>
        <v>231</v>
      </c>
      <c r="K159" s="9">
        <f>SUM(K155:K158)</f>
        <v>69</v>
      </c>
    </row>
    <row r="160" spans="1:11" ht="14.5" thickBot="1" x14ac:dyDescent="0.35">
      <c r="A160" s="76"/>
      <c r="B160" s="78"/>
      <c r="C160" s="60">
        <f>SUM(C155:C158)</f>
        <v>0.99999999999999989</v>
      </c>
      <c r="D160" s="23">
        <f>SUM(D155:D158)</f>
        <v>0.99999999999999989</v>
      </c>
    </row>
    <row r="162" spans="1:11" ht="14.5" thickBot="1" x14ac:dyDescent="0.35"/>
    <row r="163" spans="1:11" ht="42.5" thickBot="1" x14ac:dyDescent="0.35">
      <c r="A163" s="52" t="s">
        <v>1909</v>
      </c>
    </row>
    <row r="164" spans="1:11" ht="16.5" thickTop="1" thickBot="1" x14ac:dyDescent="0.4">
      <c r="A164" s="53" t="s">
        <v>1910</v>
      </c>
      <c r="B164" s="53" t="s">
        <v>1911</v>
      </c>
      <c r="C164" s="53" t="s">
        <v>1912</v>
      </c>
      <c r="D164" s="15" t="s">
        <v>1913</v>
      </c>
      <c r="H164" s="3"/>
      <c r="I164" s="4" t="s">
        <v>1914</v>
      </c>
      <c r="J164" s="4" t="s">
        <v>1915</v>
      </c>
      <c r="K164" s="4" t="s">
        <v>1916</v>
      </c>
    </row>
    <row r="165" spans="1:11" ht="14.5" thickTop="1" x14ac:dyDescent="0.3">
      <c r="A165" s="54" t="s">
        <v>1917</v>
      </c>
      <c r="B165" s="55">
        <f>I165</f>
        <v>112</v>
      </c>
      <c r="C165" s="56">
        <f t="shared" ref="C165:D168" si="16">J165/J$169</f>
        <v>0.33333333333333331</v>
      </c>
      <c r="D165" s="17">
        <f t="shared" si="16"/>
        <v>0.50724637681159424</v>
      </c>
      <c r="H165" s="6" t="s">
        <v>1918</v>
      </c>
      <c r="I165" s="7">
        <v>112</v>
      </c>
      <c r="J165" s="7">
        <v>77</v>
      </c>
      <c r="K165" s="7">
        <v>35</v>
      </c>
    </row>
    <row r="166" spans="1:11" x14ac:dyDescent="0.3">
      <c r="A166" s="45" t="s">
        <v>1919</v>
      </c>
      <c r="B166" s="46">
        <f>I166</f>
        <v>76</v>
      </c>
      <c r="C166" s="57">
        <f t="shared" si="16"/>
        <v>0.27705627705627706</v>
      </c>
      <c r="D166" s="14">
        <f t="shared" si="16"/>
        <v>0.17391304347826086</v>
      </c>
      <c r="H166" s="6" t="s">
        <v>1920</v>
      </c>
      <c r="I166" s="7">
        <v>76</v>
      </c>
      <c r="J166" s="7">
        <v>64</v>
      </c>
      <c r="K166" s="7">
        <v>12</v>
      </c>
    </row>
    <row r="167" spans="1:11" x14ac:dyDescent="0.3">
      <c r="A167" s="42" t="s">
        <v>1921</v>
      </c>
      <c r="B167" s="43">
        <f>I167</f>
        <v>72</v>
      </c>
      <c r="C167" s="58">
        <f t="shared" si="16"/>
        <v>0.27272727272727271</v>
      </c>
      <c r="D167" s="13">
        <f t="shared" si="16"/>
        <v>0.13043478260869565</v>
      </c>
      <c r="H167" s="6" t="s">
        <v>1922</v>
      </c>
      <c r="I167" s="7">
        <v>72</v>
      </c>
      <c r="J167" s="7">
        <v>63</v>
      </c>
      <c r="K167" s="7">
        <v>9</v>
      </c>
    </row>
    <row r="168" spans="1:11" ht="14.5" thickBot="1" x14ac:dyDescent="0.35">
      <c r="A168" s="45" t="s">
        <v>1923</v>
      </c>
      <c r="B168" s="46">
        <f>I168</f>
        <v>40</v>
      </c>
      <c r="C168" s="57">
        <f t="shared" si="16"/>
        <v>0.11688311688311688</v>
      </c>
      <c r="D168" s="14">
        <f t="shared" si="16"/>
        <v>0.18840579710144928</v>
      </c>
      <c r="H168" s="6" t="s">
        <v>1924</v>
      </c>
      <c r="I168" s="7">
        <v>40</v>
      </c>
      <c r="J168" s="7">
        <v>27</v>
      </c>
      <c r="K168" s="7">
        <v>13</v>
      </c>
    </row>
    <row r="169" spans="1:11" ht="14.5" x14ac:dyDescent="0.35">
      <c r="A169" s="75" t="s">
        <v>1925</v>
      </c>
      <c r="B169" s="77">
        <f>SUM(B165:B168)</f>
        <v>300</v>
      </c>
      <c r="C169" s="59">
        <f>J169</f>
        <v>231</v>
      </c>
      <c r="D169" s="21">
        <f>K169</f>
        <v>69</v>
      </c>
      <c r="H169" s="3"/>
      <c r="I169" s="9">
        <f>SUM(I165:I168)</f>
        <v>300</v>
      </c>
      <c r="J169" s="9">
        <f>SUM(J165:J168)</f>
        <v>231</v>
      </c>
      <c r="K169" s="9">
        <f>SUM(K165:K168)</f>
        <v>69</v>
      </c>
    </row>
    <row r="170" spans="1:11" ht="14.5" thickBot="1" x14ac:dyDescent="0.35">
      <c r="A170" s="76"/>
      <c r="B170" s="78"/>
      <c r="C170" s="60">
        <f>SUM(C165:C168)</f>
        <v>1</v>
      </c>
      <c r="D170" s="23">
        <f>SUM(D165:D168)</f>
        <v>1</v>
      </c>
    </row>
    <row r="172" spans="1:11" ht="14.5" thickBot="1" x14ac:dyDescent="0.35"/>
    <row r="173" spans="1:11" ht="56.5" thickBot="1" x14ac:dyDescent="0.35">
      <c r="A173" s="52" t="s">
        <v>1926</v>
      </c>
    </row>
    <row r="174" spans="1:11" ht="16.5" thickTop="1" thickBot="1" x14ac:dyDescent="0.4">
      <c r="A174" s="53" t="s">
        <v>1927</v>
      </c>
      <c r="B174" s="53" t="s">
        <v>1928</v>
      </c>
      <c r="C174" s="53" t="s">
        <v>1929</v>
      </c>
      <c r="D174" s="15" t="s">
        <v>1930</v>
      </c>
      <c r="H174" s="3"/>
      <c r="I174" s="4" t="s">
        <v>1931</v>
      </c>
      <c r="J174" s="4" t="s">
        <v>1932</v>
      </c>
      <c r="K174" s="4" t="s">
        <v>1933</v>
      </c>
    </row>
    <row r="175" spans="1:11" ht="14.5" thickTop="1" x14ac:dyDescent="0.3">
      <c r="A175" s="54" t="s">
        <v>1934</v>
      </c>
      <c r="B175" s="55">
        <f>I175</f>
        <v>145</v>
      </c>
      <c r="C175" s="56">
        <f t="shared" ref="C175:D177" si="17">J175/J$178</f>
        <v>0.48917748917748916</v>
      </c>
      <c r="D175" s="17">
        <f t="shared" si="17"/>
        <v>0.46376811594202899</v>
      </c>
      <c r="H175" s="6" t="s">
        <v>1935</v>
      </c>
      <c r="I175" s="7">
        <v>145</v>
      </c>
      <c r="J175" s="7">
        <v>113</v>
      </c>
      <c r="K175" s="7">
        <v>32</v>
      </c>
    </row>
    <row r="176" spans="1:11" x14ac:dyDescent="0.3">
      <c r="A176" s="45" t="s">
        <v>1936</v>
      </c>
      <c r="B176" s="46">
        <f>I176</f>
        <v>129</v>
      </c>
      <c r="C176" s="57">
        <f t="shared" si="17"/>
        <v>0.44155844155844154</v>
      </c>
      <c r="D176" s="14">
        <f t="shared" si="17"/>
        <v>0.39130434782608697</v>
      </c>
      <c r="H176" s="6" t="s">
        <v>1937</v>
      </c>
      <c r="I176" s="7">
        <v>129</v>
      </c>
      <c r="J176" s="7">
        <v>102</v>
      </c>
      <c r="K176" s="7">
        <v>27</v>
      </c>
    </row>
    <row r="177" spans="1:11" ht="14.5" thickBot="1" x14ac:dyDescent="0.35">
      <c r="A177" s="42" t="s">
        <v>1938</v>
      </c>
      <c r="B177" s="43">
        <f>I177</f>
        <v>26</v>
      </c>
      <c r="C177" s="58">
        <f t="shared" si="17"/>
        <v>6.9264069264069264E-2</v>
      </c>
      <c r="D177" s="13">
        <f t="shared" si="17"/>
        <v>0.14492753623188406</v>
      </c>
      <c r="H177" s="6" t="s">
        <v>1939</v>
      </c>
      <c r="I177" s="7">
        <v>26</v>
      </c>
      <c r="J177" s="7">
        <v>16</v>
      </c>
      <c r="K177" s="7">
        <v>10</v>
      </c>
    </row>
    <row r="178" spans="1:11" ht="14.5" x14ac:dyDescent="0.35">
      <c r="A178" s="75" t="s">
        <v>1940</v>
      </c>
      <c r="B178" s="77">
        <f>SUM(B175:B177)</f>
        <v>300</v>
      </c>
      <c r="C178" s="59">
        <f>J178</f>
        <v>231</v>
      </c>
      <c r="D178" s="21">
        <f>K178</f>
        <v>69</v>
      </c>
      <c r="H178" s="3"/>
      <c r="I178" s="9">
        <f>SUM(I175:I177)</f>
        <v>300</v>
      </c>
      <c r="J178" s="9">
        <f>SUM(J175:J177)</f>
        <v>231</v>
      </c>
      <c r="K178" s="9">
        <f>SUM(K175:K177)</f>
        <v>69</v>
      </c>
    </row>
    <row r="179" spans="1:11" ht="14.5" thickBot="1" x14ac:dyDescent="0.35">
      <c r="A179" s="76"/>
      <c r="B179" s="78"/>
      <c r="C179" s="60">
        <f>SUM(C175:C177)</f>
        <v>0.99999999999999989</v>
      </c>
      <c r="D179" s="23">
        <f>SUM(D175:D177)</f>
        <v>1</v>
      </c>
    </row>
    <row r="181" spans="1:11" ht="14.5" thickBot="1" x14ac:dyDescent="0.35"/>
    <row r="182" spans="1:11" ht="14.5" thickBot="1" x14ac:dyDescent="0.35">
      <c r="A182" s="52" t="s">
        <v>1941</v>
      </c>
    </row>
    <row r="183" spans="1:11" ht="16.5" thickTop="1" thickBot="1" x14ac:dyDescent="0.4">
      <c r="A183" s="53" t="s">
        <v>1942</v>
      </c>
      <c r="B183" s="53" t="s">
        <v>1943</v>
      </c>
      <c r="C183" s="53" t="s">
        <v>1944</v>
      </c>
      <c r="D183" s="15" t="s">
        <v>1945</v>
      </c>
      <c r="H183" s="3"/>
      <c r="I183" s="4" t="s">
        <v>1946</v>
      </c>
      <c r="J183" s="4" t="s">
        <v>1947</v>
      </c>
      <c r="K183" s="4" t="s">
        <v>1948</v>
      </c>
    </row>
    <row r="184" spans="1:11" ht="14.5" thickTop="1" x14ac:dyDescent="0.3">
      <c r="A184" s="54" t="s">
        <v>1949</v>
      </c>
      <c r="B184" s="55">
        <f>I184</f>
        <v>38</v>
      </c>
      <c r="C184" s="56">
        <f t="shared" ref="C184:D188" si="18">J184/J$189</f>
        <v>9.9567099567099568E-2</v>
      </c>
      <c r="D184" s="17">
        <f t="shared" si="18"/>
        <v>0.21739130434782608</v>
      </c>
      <c r="H184" s="6" t="s">
        <v>1950</v>
      </c>
      <c r="I184" s="7">
        <v>38</v>
      </c>
      <c r="J184" s="7">
        <v>23</v>
      </c>
      <c r="K184" s="7">
        <v>15</v>
      </c>
    </row>
    <row r="185" spans="1:11" x14ac:dyDescent="0.3">
      <c r="A185" s="45" t="s">
        <v>1951</v>
      </c>
      <c r="B185" s="46">
        <f>I185</f>
        <v>18</v>
      </c>
      <c r="C185" s="57">
        <f t="shared" si="18"/>
        <v>7.3593073593073599E-2</v>
      </c>
      <c r="D185" s="14">
        <f t="shared" si="18"/>
        <v>1.4492753623188406E-2</v>
      </c>
      <c r="H185" s="6" t="s">
        <v>1952</v>
      </c>
      <c r="I185" s="7">
        <v>18</v>
      </c>
      <c r="J185" s="7">
        <v>17</v>
      </c>
      <c r="K185" s="7">
        <v>1</v>
      </c>
    </row>
    <row r="186" spans="1:11" x14ac:dyDescent="0.3">
      <c r="A186" s="42" t="s">
        <v>1953</v>
      </c>
      <c r="B186" s="43">
        <f>I186</f>
        <v>160</v>
      </c>
      <c r="C186" s="58">
        <f t="shared" si="18"/>
        <v>0.55844155844155841</v>
      </c>
      <c r="D186" s="13">
        <f t="shared" si="18"/>
        <v>0.44927536231884058</v>
      </c>
      <c r="H186" s="6" t="s">
        <v>1954</v>
      </c>
      <c r="I186" s="7">
        <v>160</v>
      </c>
      <c r="J186" s="7">
        <v>129</v>
      </c>
      <c r="K186" s="7">
        <v>31</v>
      </c>
    </row>
    <row r="187" spans="1:11" x14ac:dyDescent="0.3">
      <c r="A187" s="45" t="s">
        <v>1955</v>
      </c>
      <c r="B187" s="46">
        <f>I187</f>
        <v>46</v>
      </c>
      <c r="C187" s="57">
        <f t="shared" si="18"/>
        <v>0.15584415584415584</v>
      </c>
      <c r="D187" s="14">
        <f t="shared" si="18"/>
        <v>0.14492753623188406</v>
      </c>
      <c r="H187" s="6" t="s">
        <v>1956</v>
      </c>
      <c r="I187" s="7">
        <v>46</v>
      </c>
      <c r="J187" s="7">
        <v>36</v>
      </c>
      <c r="K187" s="7">
        <v>10</v>
      </c>
    </row>
    <row r="188" spans="1:11" ht="14.5" thickBot="1" x14ac:dyDescent="0.35">
      <c r="A188" s="42" t="s">
        <v>1957</v>
      </c>
      <c r="B188" s="43">
        <f>I188</f>
        <v>38</v>
      </c>
      <c r="C188" s="58">
        <f t="shared" si="18"/>
        <v>0.11255411255411256</v>
      </c>
      <c r="D188" s="13">
        <f t="shared" si="18"/>
        <v>0.17391304347826086</v>
      </c>
      <c r="H188" s="6" t="s">
        <v>1958</v>
      </c>
      <c r="I188" s="7">
        <v>38</v>
      </c>
      <c r="J188" s="7">
        <v>26</v>
      </c>
      <c r="K188" s="7">
        <v>12</v>
      </c>
    </row>
    <row r="189" spans="1:11" ht="14.5" x14ac:dyDescent="0.35">
      <c r="A189" s="75" t="s">
        <v>1959</v>
      </c>
      <c r="B189" s="77">
        <f>SUM(B184:B188)</f>
        <v>300</v>
      </c>
      <c r="C189" s="59">
        <f>J189</f>
        <v>231</v>
      </c>
      <c r="D189" s="21">
        <f>K189</f>
        <v>69</v>
      </c>
      <c r="H189" s="3"/>
      <c r="I189" s="9">
        <f>SUM(I184:I188)</f>
        <v>300</v>
      </c>
      <c r="J189" s="9">
        <f>SUM(J184:J188)</f>
        <v>231</v>
      </c>
      <c r="K189" s="9">
        <f>SUM(K184:K188)</f>
        <v>69</v>
      </c>
    </row>
    <row r="190" spans="1:11" ht="14.5" thickBot="1" x14ac:dyDescent="0.35">
      <c r="A190" s="76"/>
      <c r="B190" s="78"/>
      <c r="C190" s="60">
        <f>SUM(C184:C188)</f>
        <v>1</v>
      </c>
      <c r="D190" s="23">
        <f>SUM(D184:D188)</f>
        <v>1</v>
      </c>
    </row>
    <row r="192" spans="1:11" ht="14.5" thickBot="1" x14ac:dyDescent="0.35"/>
    <row r="193" spans="1:11" ht="28.5" thickBot="1" x14ac:dyDescent="0.35">
      <c r="A193" s="52" t="s">
        <v>1960</v>
      </c>
    </row>
    <row r="194" spans="1:11" ht="16.5" thickTop="1" thickBot="1" x14ac:dyDescent="0.4">
      <c r="A194" s="53" t="s">
        <v>1961</v>
      </c>
      <c r="B194" s="53" t="s">
        <v>1962</v>
      </c>
      <c r="C194" s="53" t="s">
        <v>1963</v>
      </c>
      <c r="D194" s="15" t="s">
        <v>1964</v>
      </c>
      <c r="H194" s="3"/>
      <c r="I194" s="4" t="s">
        <v>1965</v>
      </c>
      <c r="J194" s="4" t="s">
        <v>1966</v>
      </c>
      <c r="K194" s="4" t="s">
        <v>1967</v>
      </c>
    </row>
    <row r="195" spans="1:11" ht="14.5" thickTop="1" x14ac:dyDescent="0.3">
      <c r="A195" s="54" t="s">
        <v>1968</v>
      </c>
      <c r="B195" s="55">
        <f>I195</f>
        <v>151</v>
      </c>
      <c r="C195" s="56">
        <f t="shared" ref="C195:D197" si="19">J195/J$198</f>
        <v>0.46753246753246752</v>
      </c>
      <c r="D195" s="17">
        <f t="shared" si="19"/>
        <v>0.62318840579710144</v>
      </c>
      <c r="H195" s="6" t="s">
        <v>1969</v>
      </c>
      <c r="I195" s="7">
        <v>151</v>
      </c>
      <c r="J195" s="7">
        <v>108</v>
      </c>
      <c r="K195" s="7">
        <v>43</v>
      </c>
    </row>
    <row r="196" spans="1:11" x14ac:dyDescent="0.3">
      <c r="A196" s="45" t="s">
        <v>1970</v>
      </c>
      <c r="B196" s="46">
        <f>I196</f>
        <v>120</v>
      </c>
      <c r="C196" s="57">
        <f t="shared" si="19"/>
        <v>0.43722943722943725</v>
      </c>
      <c r="D196" s="14">
        <f t="shared" si="19"/>
        <v>0.27536231884057971</v>
      </c>
      <c r="H196" s="6" t="s">
        <v>1971</v>
      </c>
      <c r="I196" s="7">
        <v>120</v>
      </c>
      <c r="J196" s="7">
        <v>101</v>
      </c>
      <c r="K196" s="7">
        <v>19</v>
      </c>
    </row>
    <row r="197" spans="1:11" ht="14.5" thickBot="1" x14ac:dyDescent="0.35">
      <c r="A197" s="42" t="s">
        <v>1972</v>
      </c>
      <c r="B197" s="43">
        <f>I197</f>
        <v>29</v>
      </c>
      <c r="C197" s="58">
        <f t="shared" si="19"/>
        <v>9.5238095238095233E-2</v>
      </c>
      <c r="D197" s="13">
        <f t="shared" si="19"/>
        <v>0.10144927536231885</v>
      </c>
      <c r="H197" s="6" t="s">
        <v>1973</v>
      </c>
      <c r="I197" s="7">
        <v>29</v>
      </c>
      <c r="J197" s="7">
        <v>22</v>
      </c>
      <c r="K197" s="7">
        <v>7</v>
      </c>
    </row>
    <row r="198" spans="1:11" ht="14.5" x14ac:dyDescent="0.35">
      <c r="A198" s="75" t="s">
        <v>1974</v>
      </c>
      <c r="B198" s="77">
        <f>SUM(B195:B197)</f>
        <v>300</v>
      </c>
      <c r="C198" s="59">
        <f>J198</f>
        <v>231</v>
      </c>
      <c r="D198" s="21">
        <f>K198</f>
        <v>69</v>
      </c>
      <c r="H198" s="3"/>
      <c r="I198" s="9">
        <f>SUM(I195:I197)</f>
        <v>300</v>
      </c>
      <c r="J198" s="9">
        <f>SUM(J195:J197)</f>
        <v>231</v>
      </c>
      <c r="K198" s="9">
        <f>SUM(K195:K197)</f>
        <v>69</v>
      </c>
    </row>
    <row r="199" spans="1:11" ht="14.5" thickBot="1" x14ac:dyDescent="0.35">
      <c r="A199" s="76"/>
      <c r="B199" s="78"/>
      <c r="C199" s="60">
        <f>SUM(C195:C197)</f>
        <v>1</v>
      </c>
      <c r="D199" s="23">
        <f>SUM(D195:D197)</f>
        <v>1</v>
      </c>
    </row>
    <row r="201" spans="1:11" ht="14.5" thickBot="1" x14ac:dyDescent="0.35"/>
    <row r="202" spans="1:11" ht="42.5" thickBot="1" x14ac:dyDescent="0.35">
      <c r="A202" s="52" t="s">
        <v>1975</v>
      </c>
    </row>
    <row r="203" spans="1:11" ht="16.5" thickTop="1" thickBot="1" x14ac:dyDescent="0.4">
      <c r="A203" s="53" t="s">
        <v>1976</v>
      </c>
      <c r="B203" s="53" t="s">
        <v>1977</v>
      </c>
      <c r="C203" s="53" t="s">
        <v>1978</v>
      </c>
      <c r="D203" s="15" t="s">
        <v>1979</v>
      </c>
      <c r="H203" s="3"/>
      <c r="I203" s="4" t="s">
        <v>1980</v>
      </c>
      <c r="J203" s="4" t="s">
        <v>1981</v>
      </c>
      <c r="K203" s="4" t="s">
        <v>1982</v>
      </c>
    </row>
    <row r="204" spans="1:11" ht="14.5" thickTop="1" x14ac:dyDescent="0.3">
      <c r="A204" s="54" t="s">
        <v>1983</v>
      </c>
      <c r="B204" s="55">
        <f>I204</f>
        <v>146</v>
      </c>
      <c r="C204" s="56">
        <f t="shared" ref="C204:D206" si="20">J204/J$207</f>
        <v>0.45887445887445888</v>
      </c>
      <c r="D204" s="17">
        <f t="shared" si="20"/>
        <v>0.57971014492753625</v>
      </c>
      <c r="H204" s="6" t="s">
        <v>1984</v>
      </c>
      <c r="I204" s="7">
        <v>146</v>
      </c>
      <c r="J204" s="7">
        <v>106</v>
      </c>
      <c r="K204" s="7">
        <v>40</v>
      </c>
    </row>
    <row r="205" spans="1:11" x14ac:dyDescent="0.3">
      <c r="A205" s="45" t="s">
        <v>1985</v>
      </c>
      <c r="B205" s="46">
        <f>I205</f>
        <v>130</v>
      </c>
      <c r="C205" s="57">
        <f t="shared" si="20"/>
        <v>0.47619047619047616</v>
      </c>
      <c r="D205" s="14">
        <f t="shared" si="20"/>
        <v>0.28985507246376813</v>
      </c>
      <c r="H205" s="6" t="s">
        <v>1986</v>
      </c>
      <c r="I205" s="7">
        <v>130</v>
      </c>
      <c r="J205" s="7">
        <v>110</v>
      </c>
      <c r="K205" s="7">
        <v>20</v>
      </c>
    </row>
    <row r="206" spans="1:11" ht="14.5" thickBot="1" x14ac:dyDescent="0.35">
      <c r="A206" s="42" t="s">
        <v>1987</v>
      </c>
      <c r="B206" s="43">
        <f>I206</f>
        <v>24</v>
      </c>
      <c r="C206" s="58">
        <f t="shared" si="20"/>
        <v>6.4935064935064929E-2</v>
      </c>
      <c r="D206" s="13">
        <f t="shared" si="20"/>
        <v>0.13043478260869565</v>
      </c>
      <c r="H206" s="6" t="s">
        <v>1988</v>
      </c>
      <c r="I206" s="7">
        <v>24</v>
      </c>
      <c r="J206" s="7">
        <v>15</v>
      </c>
      <c r="K206" s="7">
        <v>9</v>
      </c>
    </row>
    <row r="207" spans="1:11" ht="14.5" x14ac:dyDescent="0.35">
      <c r="A207" s="75" t="s">
        <v>1989</v>
      </c>
      <c r="B207" s="77">
        <f>SUM(B204:B206)</f>
        <v>300</v>
      </c>
      <c r="C207" s="59">
        <f>J207</f>
        <v>231</v>
      </c>
      <c r="D207" s="21">
        <f>K207</f>
        <v>69</v>
      </c>
      <c r="H207" s="3"/>
      <c r="I207" s="9">
        <f>SUM(I204:I206)</f>
        <v>300</v>
      </c>
      <c r="J207" s="9">
        <f>SUM(J204:J206)</f>
        <v>231</v>
      </c>
      <c r="K207" s="9">
        <f>SUM(K204:K206)</f>
        <v>69</v>
      </c>
    </row>
    <row r="208" spans="1:11" ht="14.5" thickBot="1" x14ac:dyDescent="0.35">
      <c r="A208" s="76"/>
      <c r="B208" s="78"/>
      <c r="C208" s="60">
        <f>SUM(C204:C206)</f>
        <v>1</v>
      </c>
      <c r="D208" s="23">
        <f>SUM(D204:D206)</f>
        <v>1</v>
      </c>
    </row>
    <row r="210" spans="1:11" ht="14.5" thickBot="1" x14ac:dyDescent="0.35"/>
    <row r="211" spans="1:11" ht="28.5" thickBot="1" x14ac:dyDescent="0.35">
      <c r="A211" s="52" t="s">
        <v>1990</v>
      </c>
    </row>
    <row r="212" spans="1:11" ht="16.5" thickTop="1" thickBot="1" x14ac:dyDescent="0.4">
      <c r="A212" s="53" t="s">
        <v>1991</v>
      </c>
      <c r="B212" s="53" t="s">
        <v>1992</v>
      </c>
      <c r="C212" s="53" t="s">
        <v>1993</v>
      </c>
      <c r="D212" s="15" t="s">
        <v>1994</v>
      </c>
      <c r="H212" s="3"/>
      <c r="I212" s="4" t="s">
        <v>1995</v>
      </c>
      <c r="J212" s="4" t="s">
        <v>1996</v>
      </c>
      <c r="K212" s="4" t="s">
        <v>1997</v>
      </c>
    </row>
    <row r="213" spans="1:11" ht="14.5" thickTop="1" x14ac:dyDescent="0.3">
      <c r="A213" s="54" t="s">
        <v>1998</v>
      </c>
      <c r="B213" s="55">
        <f t="shared" ref="B213:B218" si="21">I213</f>
        <v>118</v>
      </c>
      <c r="C213" s="56">
        <f t="shared" ref="C213:D218" si="22">J213/J$219</f>
        <v>0.37229437229437229</v>
      </c>
      <c r="D213" s="17">
        <f t="shared" si="22"/>
        <v>0.46376811594202899</v>
      </c>
      <c r="H213" s="6" t="s">
        <v>1999</v>
      </c>
      <c r="I213" s="7">
        <v>118</v>
      </c>
      <c r="J213" s="7">
        <v>86</v>
      </c>
      <c r="K213" s="7">
        <v>32</v>
      </c>
    </row>
    <row r="214" spans="1:11" x14ac:dyDescent="0.3">
      <c r="A214" s="45" t="s">
        <v>2000</v>
      </c>
      <c r="B214" s="46">
        <f t="shared" si="21"/>
        <v>71</v>
      </c>
      <c r="C214" s="57">
        <f t="shared" si="22"/>
        <v>0.26839826839826841</v>
      </c>
      <c r="D214" s="14">
        <f t="shared" si="22"/>
        <v>0.13043478260869565</v>
      </c>
      <c r="H214" s="6" t="s">
        <v>2001</v>
      </c>
      <c r="I214" s="7">
        <v>71</v>
      </c>
      <c r="J214" s="7">
        <v>62</v>
      </c>
      <c r="K214" s="7">
        <v>9</v>
      </c>
    </row>
    <row r="215" spans="1:11" ht="28" x14ac:dyDescent="0.3">
      <c r="A215" s="42" t="s">
        <v>2002</v>
      </c>
      <c r="B215" s="43">
        <f t="shared" si="21"/>
        <v>50</v>
      </c>
      <c r="C215" s="58">
        <f t="shared" si="22"/>
        <v>0.18614718614718614</v>
      </c>
      <c r="D215" s="13">
        <f t="shared" si="22"/>
        <v>0.10144927536231885</v>
      </c>
      <c r="H215" s="6" t="s">
        <v>2003</v>
      </c>
      <c r="I215" s="7">
        <v>50</v>
      </c>
      <c r="J215" s="7">
        <v>43</v>
      </c>
      <c r="K215" s="7">
        <v>7</v>
      </c>
    </row>
    <row r="216" spans="1:11" x14ac:dyDescent="0.3">
      <c r="A216" s="45" t="s">
        <v>2004</v>
      </c>
      <c r="B216" s="46">
        <f t="shared" si="21"/>
        <v>23</v>
      </c>
      <c r="C216" s="57">
        <f t="shared" si="22"/>
        <v>5.627705627705628E-2</v>
      </c>
      <c r="D216" s="14">
        <f t="shared" si="22"/>
        <v>0.14492753623188406</v>
      </c>
      <c r="H216" s="6" t="s">
        <v>2005</v>
      </c>
      <c r="I216" s="7">
        <v>23</v>
      </c>
      <c r="J216" s="7">
        <v>13</v>
      </c>
      <c r="K216" s="7">
        <v>10</v>
      </c>
    </row>
    <row r="217" spans="1:11" ht="28" x14ac:dyDescent="0.3">
      <c r="A217" s="42" t="s">
        <v>2006</v>
      </c>
      <c r="B217" s="43">
        <f t="shared" si="21"/>
        <v>16</v>
      </c>
      <c r="C217" s="58">
        <f t="shared" si="22"/>
        <v>5.1948051948051951E-2</v>
      </c>
      <c r="D217" s="13">
        <f t="shared" si="22"/>
        <v>5.7971014492753624E-2</v>
      </c>
      <c r="H217" s="6" t="s">
        <v>2007</v>
      </c>
      <c r="I217" s="7">
        <v>16</v>
      </c>
      <c r="J217" s="7">
        <v>12</v>
      </c>
      <c r="K217" s="7">
        <v>4</v>
      </c>
    </row>
    <row r="218" spans="1:11" ht="14.5" thickBot="1" x14ac:dyDescent="0.35">
      <c r="A218" s="45" t="s">
        <v>2008</v>
      </c>
      <c r="B218" s="46">
        <f t="shared" si="21"/>
        <v>22</v>
      </c>
      <c r="C218" s="57">
        <f t="shared" si="22"/>
        <v>6.4935064935064929E-2</v>
      </c>
      <c r="D218" s="14">
        <f t="shared" si="22"/>
        <v>0.10144927536231885</v>
      </c>
      <c r="H218" s="6" t="s">
        <v>2009</v>
      </c>
      <c r="I218" s="7">
        <v>22</v>
      </c>
      <c r="J218" s="7">
        <v>15</v>
      </c>
      <c r="K218" s="7">
        <v>7</v>
      </c>
    </row>
    <row r="219" spans="1:11" ht="14.5" x14ac:dyDescent="0.35">
      <c r="A219" s="75" t="s">
        <v>2010</v>
      </c>
      <c r="B219" s="77">
        <f>SUM(B213:B218)</f>
        <v>300</v>
      </c>
      <c r="C219" s="59">
        <f>J219</f>
        <v>231</v>
      </c>
      <c r="D219" s="21">
        <f>K219</f>
        <v>69</v>
      </c>
      <c r="H219" s="3"/>
      <c r="I219" s="9">
        <f>SUM(I213:I218)</f>
        <v>300</v>
      </c>
      <c r="J219" s="9">
        <f>SUM(J213:J218)</f>
        <v>231</v>
      </c>
      <c r="K219" s="9">
        <f>SUM(K213:K218)</f>
        <v>69</v>
      </c>
    </row>
    <row r="220" spans="1:11" ht="14.5" thickBot="1" x14ac:dyDescent="0.35">
      <c r="A220" s="76"/>
      <c r="B220" s="78"/>
      <c r="C220" s="60">
        <f>SUM(C213:C218)</f>
        <v>1</v>
      </c>
      <c r="D220" s="23">
        <f>SUM(D213:D218)</f>
        <v>1</v>
      </c>
    </row>
    <row r="222" spans="1:11" ht="14.5" thickBot="1" x14ac:dyDescent="0.35"/>
    <row r="223" spans="1:11" ht="28.5" thickBot="1" x14ac:dyDescent="0.35">
      <c r="A223" s="52" t="s">
        <v>2011</v>
      </c>
    </row>
    <row r="224" spans="1:11" ht="16.5" thickTop="1" thickBot="1" x14ac:dyDescent="0.4">
      <c r="A224" s="53" t="s">
        <v>2012</v>
      </c>
      <c r="B224" s="53" t="s">
        <v>2013</v>
      </c>
      <c r="C224" s="53" t="s">
        <v>2014</v>
      </c>
      <c r="D224" s="15" t="s">
        <v>2015</v>
      </c>
      <c r="H224" s="3"/>
      <c r="I224" s="4" t="s">
        <v>2016</v>
      </c>
      <c r="J224" s="4" t="s">
        <v>2017</v>
      </c>
      <c r="K224" s="4" t="s">
        <v>2018</v>
      </c>
    </row>
    <row r="225" spans="1:11" ht="14.5" thickTop="1" x14ac:dyDescent="0.3">
      <c r="A225" s="54" t="s">
        <v>2019</v>
      </c>
      <c r="B225" s="55">
        <f t="shared" ref="B225:B233" si="23">I225</f>
        <v>78</v>
      </c>
      <c r="C225" s="56">
        <f t="shared" ref="C225:C233" si="24">J225/J$234</f>
        <v>0.29004329004329005</v>
      </c>
      <c r="D225" s="17">
        <f t="shared" ref="D225:D233" si="25">K225/K$234</f>
        <v>0.15942028985507245</v>
      </c>
      <c r="H225" s="6" t="s">
        <v>2020</v>
      </c>
      <c r="I225" s="7">
        <v>78</v>
      </c>
      <c r="J225" s="7">
        <v>67</v>
      </c>
      <c r="K225" s="7">
        <v>11</v>
      </c>
    </row>
    <row r="226" spans="1:11" x14ac:dyDescent="0.3">
      <c r="A226" s="51" t="s">
        <v>2021</v>
      </c>
      <c r="B226" s="46">
        <f t="shared" si="23"/>
        <v>18</v>
      </c>
      <c r="C226" s="57">
        <f t="shared" si="24"/>
        <v>4.7619047619047616E-2</v>
      </c>
      <c r="D226" s="14">
        <f t="shared" si="25"/>
        <v>0.10144927536231885</v>
      </c>
      <c r="H226" s="6" t="s">
        <v>2022</v>
      </c>
      <c r="I226" s="7">
        <v>18</v>
      </c>
      <c r="J226" s="7">
        <v>11</v>
      </c>
      <c r="K226" s="7">
        <v>7</v>
      </c>
    </row>
    <row r="227" spans="1:11" x14ac:dyDescent="0.3">
      <c r="A227" s="50" t="s">
        <v>2023</v>
      </c>
      <c r="B227" s="43">
        <f t="shared" si="23"/>
        <v>8</v>
      </c>
      <c r="C227" s="58">
        <f t="shared" si="24"/>
        <v>3.0303030303030304E-2</v>
      </c>
      <c r="D227" s="13">
        <f t="shared" si="25"/>
        <v>1.4492753623188406E-2</v>
      </c>
      <c r="H227" s="6" t="s">
        <v>2024</v>
      </c>
      <c r="I227" s="7">
        <v>8</v>
      </c>
      <c r="J227" s="7">
        <v>7</v>
      </c>
      <c r="K227" s="7">
        <v>1</v>
      </c>
    </row>
    <row r="228" spans="1:11" ht="28" x14ac:dyDescent="0.3">
      <c r="A228" s="51" t="s">
        <v>2025</v>
      </c>
      <c r="B228" s="46">
        <f t="shared" si="23"/>
        <v>4</v>
      </c>
      <c r="C228" s="57">
        <f t="shared" si="24"/>
        <v>1.2987012987012988E-2</v>
      </c>
      <c r="D228" s="14">
        <f t="shared" si="25"/>
        <v>1.4492753623188406E-2</v>
      </c>
      <c r="H228" s="6" t="s">
        <v>2026</v>
      </c>
      <c r="I228" s="7">
        <v>4</v>
      </c>
      <c r="J228" s="7">
        <v>3</v>
      </c>
      <c r="K228" s="7">
        <v>1</v>
      </c>
    </row>
    <row r="229" spans="1:11" x14ac:dyDescent="0.3">
      <c r="A229" s="50" t="s">
        <v>2027</v>
      </c>
      <c r="B229" s="43">
        <f t="shared" si="23"/>
        <v>2</v>
      </c>
      <c r="C229" s="58">
        <f t="shared" si="24"/>
        <v>4.329004329004329E-3</v>
      </c>
      <c r="D229" s="13">
        <f t="shared" si="25"/>
        <v>1.4492753623188406E-2</v>
      </c>
      <c r="H229" s="6" t="s">
        <v>2028</v>
      </c>
      <c r="I229" s="7">
        <v>2</v>
      </c>
      <c r="J229" s="7">
        <v>1</v>
      </c>
      <c r="K229" s="7">
        <v>1</v>
      </c>
    </row>
    <row r="230" spans="1:11" x14ac:dyDescent="0.3">
      <c r="A230" s="51" t="s">
        <v>2029</v>
      </c>
      <c r="B230" s="46">
        <f t="shared" si="23"/>
        <v>1</v>
      </c>
      <c r="C230" s="57">
        <f t="shared" si="24"/>
        <v>4.329004329004329E-3</v>
      </c>
      <c r="D230" s="14">
        <f t="shared" si="25"/>
        <v>0</v>
      </c>
      <c r="H230" s="6" t="s">
        <v>2030</v>
      </c>
      <c r="I230" s="7">
        <v>1</v>
      </c>
      <c r="J230" s="7">
        <v>1</v>
      </c>
      <c r="K230" s="7">
        <v>0</v>
      </c>
    </row>
    <row r="231" spans="1:11" x14ac:dyDescent="0.3">
      <c r="A231" s="50" t="s">
        <v>2031</v>
      </c>
      <c r="B231" s="43">
        <f>I231</f>
        <v>1</v>
      </c>
      <c r="C231" s="58">
        <f t="shared" si="24"/>
        <v>4.329004329004329E-3</v>
      </c>
      <c r="D231" s="13">
        <f t="shared" si="25"/>
        <v>0</v>
      </c>
      <c r="H231" s="6" t="s">
        <v>2032</v>
      </c>
      <c r="I231" s="7">
        <v>1</v>
      </c>
      <c r="J231" s="7">
        <v>1</v>
      </c>
      <c r="K231" s="7">
        <v>0</v>
      </c>
    </row>
    <row r="232" spans="1:11" x14ac:dyDescent="0.3">
      <c r="A232" s="51" t="s">
        <v>2033</v>
      </c>
      <c r="B232" s="46">
        <f t="shared" si="23"/>
        <v>75</v>
      </c>
      <c r="C232" s="57">
        <f t="shared" si="24"/>
        <v>0.24675324675324675</v>
      </c>
      <c r="D232" s="14">
        <f t="shared" si="25"/>
        <v>0.2608695652173913</v>
      </c>
      <c r="H232" s="6" t="s">
        <v>2034</v>
      </c>
      <c r="I232" s="7">
        <v>75</v>
      </c>
      <c r="J232" s="7">
        <v>57</v>
      </c>
      <c r="K232" s="7">
        <v>18</v>
      </c>
    </row>
    <row r="233" spans="1:11" ht="14.5" thickBot="1" x14ac:dyDescent="0.35">
      <c r="A233" s="50" t="s">
        <v>2035</v>
      </c>
      <c r="B233" s="43">
        <f t="shared" si="23"/>
        <v>113</v>
      </c>
      <c r="C233" s="58">
        <f t="shared" si="24"/>
        <v>0.3593073593073593</v>
      </c>
      <c r="D233" s="13">
        <f t="shared" si="25"/>
        <v>0.43478260869565216</v>
      </c>
      <c r="H233" s="6" t="s">
        <v>2036</v>
      </c>
      <c r="I233" s="7">
        <v>113</v>
      </c>
      <c r="J233" s="7">
        <v>83</v>
      </c>
      <c r="K233" s="7">
        <v>30</v>
      </c>
    </row>
    <row r="234" spans="1:11" ht="14.5" x14ac:dyDescent="0.35">
      <c r="A234" s="75" t="s">
        <v>2037</v>
      </c>
      <c r="B234" s="77">
        <f>SUM(B225:B233)</f>
        <v>300</v>
      </c>
      <c r="C234" s="59">
        <f>J234</f>
        <v>231</v>
      </c>
      <c r="D234" s="21">
        <f>K234</f>
        <v>69</v>
      </c>
      <c r="H234" s="3"/>
      <c r="I234" s="9">
        <f>SUM(I225:I233)</f>
        <v>300</v>
      </c>
      <c r="J234" s="9">
        <f>SUM(J225:J233)</f>
        <v>231</v>
      </c>
      <c r="K234" s="9">
        <f>SUM(K225:K233)</f>
        <v>69</v>
      </c>
    </row>
    <row r="235" spans="1:11" ht="14.5" thickBot="1" x14ac:dyDescent="0.35">
      <c r="A235" s="76"/>
      <c r="B235" s="78"/>
      <c r="C235" s="60">
        <f>SUM(C225:C233)</f>
        <v>1</v>
      </c>
      <c r="D235" s="23">
        <f>SUM(D225:D233)</f>
        <v>1</v>
      </c>
    </row>
    <row r="237" spans="1:11" ht="14.5" thickBot="1" x14ac:dyDescent="0.35"/>
    <row r="238" spans="1:11" ht="28.5" thickBot="1" x14ac:dyDescent="0.35">
      <c r="A238" s="52" t="s">
        <v>2038</v>
      </c>
    </row>
    <row r="239" spans="1:11" ht="16.5" thickTop="1" thickBot="1" x14ac:dyDescent="0.4">
      <c r="A239" s="53" t="s">
        <v>2039</v>
      </c>
      <c r="B239" s="53" t="s">
        <v>2040</v>
      </c>
      <c r="C239" s="53" t="s">
        <v>2041</v>
      </c>
      <c r="D239" s="15" t="s">
        <v>2042</v>
      </c>
      <c r="H239" s="3"/>
      <c r="I239" s="4" t="s">
        <v>2043</v>
      </c>
      <c r="J239" s="4" t="s">
        <v>2044</v>
      </c>
      <c r="K239" s="4" t="s">
        <v>2045</v>
      </c>
    </row>
    <row r="240" spans="1:11" ht="14.5" thickTop="1" x14ac:dyDescent="0.3">
      <c r="A240" s="54" t="s">
        <v>2046</v>
      </c>
      <c r="B240" s="55">
        <f>I240</f>
        <v>107</v>
      </c>
      <c r="C240" s="56">
        <f t="shared" ref="C240:D242" si="26">J240/J$243</f>
        <v>0.38961038961038963</v>
      </c>
      <c r="D240" s="17">
        <f t="shared" si="26"/>
        <v>0.24637681159420291</v>
      </c>
      <c r="H240" s="6" t="s">
        <v>2047</v>
      </c>
      <c r="I240" s="7">
        <v>107</v>
      </c>
      <c r="J240" s="7">
        <v>90</v>
      </c>
      <c r="K240" s="7">
        <v>17</v>
      </c>
    </row>
    <row r="241" spans="1:11" x14ac:dyDescent="0.3">
      <c r="A241" s="45" t="s">
        <v>2048</v>
      </c>
      <c r="B241" s="46">
        <f>I241</f>
        <v>129</v>
      </c>
      <c r="C241" s="57">
        <f t="shared" si="26"/>
        <v>0.42857142857142855</v>
      </c>
      <c r="D241" s="14">
        <f t="shared" si="26"/>
        <v>0.43478260869565216</v>
      </c>
      <c r="H241" s="6" t="s">
        <v>2049</v>
      </c>
      <c r="I241" s="7">
        <v>129</v>
      </c>
      <c r="J241" s="7">
        <v>99</v>
      </c>
      <c r="K241" s="7">
        <v>30</v>
      </c>
    </row>
    <row r="242" spans="1:11" ht="14.5" thickBot="1" x14ac:dyDescent="0.35">
      <c r="A242" s="42" t="s">
        <v>2050</v>
      </c>
      <c r="B242" s="43">
        <f>I242</f>
        <v>64</v>
      </c>
      <c r="C242" s="58">
        <f t="shared" si="26"/>
        <v>0.18181818181818182</v>
      </c>
      <c r="D242" s="13">
        <f t="shared" si="26"/>
        <v>0.3188405797101449</v>
      </c>
      <c r="H242" s="6" t="s">
        <v>2051</v>
      </c>
      <c r="I242" s="7">
        <v>64</v>
      </c>
      <c r="J242" s="7">
        <v>42</v>
      </c>
      <c r="K242" s="7">
        <v>22</v>
      </c>
    </row>
    <row r="243" spans="1:11" ht="14.5" x14ac:dyDescent="0.35">
      <c r="A243" s="75" t="s">
        <v>2052</v>
      </c>
      <c r="B243" s="77">
        <f>SUM(B240:B242)</f>
        <v>300</v>
      </c>
      <c r="C243" s="59">
        <f>J243</f>
        <v>231</v>
      </c>
      <c r="D243" s="21">
        <f>K243</f>
        <v>69</v>
      </c>
      <c r="H243" s="3"/>
      <c r="I243" s="9">
        <f>SUM(I240:I242)</f>
        <v>300</v>
      </c>
      <c r="J243" s="9">
        <f>SUM(J240:J242)</f>
        <v>231</v>
      </c>
      <c r="K243" s="9">
        <f>SUM(K240:K242)</f>
        <v>69</v>
      </c>
    </row>
    <row r="244" spans="1:11" ht="14.5" thickBot="1" x14ac:dyDescent="0.35">
      <c r="A244" s="76"/>
      <c r="B244" s="78"/>
      <c r="C244" s="60">
        <f>SUM(C240:C242)</f>
        <v>1</v>
      </c>
      <c r="D244" s="23">
        <f>SUM(D240:D242)</f>
        <v>1</v>
      </c>
    </row>
  </sheetData>
  <mergeCells count="50">
    <mergeCell ref="A7:A8"/>
    <mergeCell ref="B7:B8"/>
    <mergeCell ref="A18:A19"/>
    <mergeCell ref="B18:B19"/>
    <mergeCell ref="A31:A32"/>
    <mergeCell ref="B31:B32"/>
    <mergeCell ref="A41:A42"/>
    <mergeCell ref="B41:B42"/>
    <mergeCell ref="A50:A51"/>
    <mergeCell ref="B50:B51"/>
    <mergeCell ref="A58:A59"/>
    <mergeCell ref="B58:B59"/>
    <mergeCell ref="A68:A69"/>
    <mergeCell ref="B68:B69"/>
    <mergeCell ref="A77:A78"/>
    <mergeCell ref="B77:B78"/>
    <mergeCell ref="A86:A87"/>
    <mergeCell ref="B86:B87"/>
    <mergeCell ref="A94:A95"/>
    <mergeCell ref="B94:B95"/>
    <mergeCell ref="A103:A104"/>
    <mergeCell ref="B103:B104"/>
    <mergeCell ref="A113:A114"/>
    <mergeCell ref="B113:B114"/>
    <mergeCell ref="A122:A123"/>
    <mergeCell ref="B122:B123"/>
    <mergeCell ref="A131:A132"/>
    <mergeCell ref="B131:B132"/>
    <mergeCell ref="A140:A141"/>
    <mergeCell ref="B140:B141"/>
    <mergeCell ref="A149:A150"/>
    <mergeCell ref="B149:B150"/>
    <mergeCell ref="A159:A160"/>
    <mergeCell ref="B159:B160"/>
    <mergeCell ref="A169:A170"/>
    <mergeCell ref="B169:B170"/>
    <mergeCell ref="A178:A179"/>
    <mergeCell ref="B178:B179"/>
    <mergeCell ref="A189:A190"/>
    <mergeCell ref="B189:B190"/>
    <mergeCell ref="A234:A235"/>
    <mergeCell ref="B234:B235"/>
    <mergeCell ref="A243:A244"/>
    <mergeCell ref="B243:B244"/>
    <mergeCell ref="A198:A199"/>
    <mergeCell ref="B198:B199"/>
    <mergeCell ref="A207:A208"/>
    <mergeCell ref="B207:B208"/>
    <mergeCell ref="A219:A220"/>
    <mergeCell ref="B219:B220"/>
  </mergeCells>
  <conditionalFormatting sqref="C3:D6">
    <cfRule type="cellIs" dxfId="197" priority="1" operator="greaterThan">
      <formula>1</formula>
    </cfRule>
  </conditionalFormatting>
  <conditionalFormatting sqref="C13:D17 C225:D233">
    <cfRule type="cellIs" dxfId="196" priority="25" operator="greaterThan">
      <formula>1</formula>
    </cfRule>
  </conditionalFormatting>
  <conditionalFormatting sqref="C24:D30">
    <cfRule type="cellIs" dxfId="195" priority="24" operator="greaterThan">
      <formula>1</formula>
    </cfRule>
  </conditionalFormatting>
  <conditionalFormatting sqref="C37:D40">
    <cfRule type="cellIs" dxfId="194" priority="23" operator="greaterThan">
      <formula>1</formula>
    </cfRule>
  </conditionalFormatting>
  <conditionalFormatting sqref="C47:D49">
    <cfRule type="cellIs" dxfId="193" priority="22" operator="greaterThan">
      <formula>1</formula>
    </cfRule>
  </conditionalFormatting>
  <conditionalFormatting sqref="C56:D57">
    <cfRule type="cellIs" dxfId="192" priority="21" operator="greaterThan">
      <formula>1</formula>
    </cfRule>
  </conditionalFormatting>
  <conditionalFormatting sqref="C64:D67">
    <cfRule type="cellIs" dxfId="191" priority="20" operator="greaterThan">
      <formula>1</formula>
    </cfRule>
  </conditionalFormatting>
  <conditionalFormatting sqref="C74:D76">
    <cfRule type="cellIs" dxfId="190" priority="19" operator="greaterThan">
      <formula>1</formula>
    </cfRule>
  </conditionalFormatting>
  <conditionalFormatting sqref="C83:D85">
    <cfRule type="cellIs" dxfId="189" priority="18" operator="greaterThan">
      <formula>1</formula>
    </cfRule>
  </conditionalFormatting>
  <conditionalFormatting sqref="C92:D93">
    <cfRule type="cellIs" dxfId="188" priority="17" operator="greaterThan">
      <formula>1</formula>
    </cfRule>
  </conditionalFormatting>
  <conditionalFormatting sqref="C100:D102">
    <cfRule type="cellIs" dxfId="187" priority="16" operator="greaterThan">
      <formula>1</formula>
    </cfRule>
  </conditionalFormatting>
  <conditionalFormatting sqref="C109:D112">
    <cfRule type="cellIs" dxfId="186" priority="15" operator="greaterThan">
      <formula>1</formula>
    </cfRule>
  </conditionalFormatting>
  <conditionalFormatting sqref="C119:D121">
    <cfRule type="cellIs" dxfId="185" priority="14" operator="greaterThan">
      <formula>1</formula>
    </cfRule>
  </conditionalFormatting>
  <conditionalFormatting sqref="C128:D130">
    <cfRule type="cellIs" dxfId="184" priority="13" operator="greaterThan">
      <formula>1</formula>
    </cfRule>
  </conditionalFormatting>
  <conditionalFormatting sqref="C137:D139">
    <cfRule type="cellIs" dxfId="183" priority="12" operator="greaterThan">
      <formula>1</formula>
    </cfRule>
  </conditionalFormatting>
  <conditionalFormatting sqref="C146:D148">
    <cfRule type="cellIs" dxfId="182" priority="11" operator="greaterThan">
      <formula>1</formula>
    </cfRule>
  </conditionalFormatting>
  <conditionalFormatting sqref="C155:D158">
    <cfRule type="cellIs" dxfId="181" priority="10" operator="greaterThan">
      <formula>1</formula>
    </cfRule>
  </conditionalFormatting>
  <conditionalFormatting sqref="C165:D168">
    <cfRule type="cellIs" dxfId="180" priority="9" operator="greaterThan">
      <formula>1</formula>
    </cfRule>
  </conditionalFormatting>
  <conditionalFormatting sqref="C175:D177">
    <cfRule type="cellIs" dxfId="179" priority="8" operator="greaterThan">
      <formula>1</formula>
    </cfRule>
  </conditionalFormatting>
  <conditionalFormatting sqref="C184:D188">
    <cfRule type="cellIs" dxfId="178" priority="7" operator="greaterThan">
      <formula>1</formula>
    </cfRule>
  </conditionalFormatting>
  <conditionalFormatting sqref="C195:D197">
    <cfRule type="cellIs" dxfId="177" priority="6" operator="greaterThan">
      <formula>1</formula>
    </cfRule>
  </conditionalFormatting>
  <conditionalFormatting sqref="C204:D206">
    <cfRule type="cellIs" dxfId="176" priority="5" operator="greaterThan">
      <formula>1</formula>
    </cfRule>
  </conditionalFormatting>
  <conditionalFormatting sqref="C213:D218">
    <cfRule type="cellIs" dxfId="175" priority="4" operator="greaterThan">
      <formula>1</formula>
    </cfRule>
  </conditionalFormatting>
  <conditionalFormatting sqref="C240:D242">
    <cfRule type="cellIs" dxfId="174" priority="3" operator="greaterThan">
      <formula>1</formula>
    </cfRule>
  </conditionalFormatting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AC244"/>
  <sheetViews>
    <sheetView zoomScale="85" zoomScaleNormal="85" workbookViewId="0">
      <selection sqref="A1:M1048576"/>
    </sheetView>
  </sheetViews>
  <sheetFormatPr defaultRowHeight="14" x14ac:dyDescent="0.3"/>
  <cols>
    <col min="1" max="1" width="49" style="62" bestFit="1" customWidth="1"/>
    <col min="2" max="2" width="9.33203125" style="37" bestFit="1" customWidth="1"/>
    <col min="3" max="3" width="8.6640625" style="37" bestFit="1" customWidth="1"/>
    <col min="4" max="4" width="11" bestFit="1" customWidth="1"/>
    <col min="5" max="5" width="19.33203125" bestFit="1" customWidth="1"/>
    <col min="6" max="6" width="23.33203125" bestFit="1" customWidth="1"/>
    <col min="7" max="7" width="6.4140625" bestFit="1" customWidth="1"/>
    <col min="8" max="8" width="11.9140625" bestFit="1" customWidth="1"/>
    <col min="9" max="10" width="9.33203125" bestFit="1" customWidth="1"/>
    <col min="11" max="11" width="6" bestFit="1" customWidth="1"/>
    <col min="12" max="12" width="7.08203125" bestFit="1" customWidth="1"/>
    <col min="13" max="13" width="24.33203125" bestFit="1" customWidth="1"/>
    <col min="14" max="16" width="12" hidden="1" customWidth="1"/>
    <col min="17" max="17" width="28" hidden="1" customWidth="1"/>
    <col min="18" max="29" width="12" hidden="1" customWidth="1"/>
    <col min="30" max="60" width="12" customWidth="1"/>
  </cols>
  <sheetData>
    <row r="1" spans="1:29" ht="42.5" thickBot="1" x14ac:dyDescent="0.35">
      <c r="A1" s="52" t="s">
        <v>2053</v>
      </c>
    </row>
    <row r="2" spans="1:29" ht="16.5" thickTop="1" thickBot="1" x14ac:dyDescent="0.4">
      <c r="A2" s="53" t="s">
        <v>2054</v>
      </c>
      <c r="B2" s="53" t="s">
        <v>2055</v>
      </c>
      <c r="C2" s="53" t="s">
        <v>130</v>
      </c>
      <c r="D2" s="15" t="s">
        <v>131</v>
      </c>
      <c r="E2" s="15" t="s">
        <v>132</v>
      </c>
      <c r="F2" s="15" t="s">
        <v>133</v>
      </c>
      <c r="G2" s="15" t="s">
        <v>134</v>
      </c>
      <c r="H2" s="15" t="s">
        <v>135</v>
      </c>
      <c r="I2" s="15" t="s">
        <v>136</v>
      </c>
      <c r="J2" s="15" t="s">
        <v>137</v>
      </c>
      <c r="K2" s="15" t="s">
        <v>138</v>
      </c>
      <c r="L2" s="15" t="s">
        <v>139</v>
      </c>
      <c r="M2" s="15" t="s">
        <v>140</v>
      </c>
      <c r="Q2" s="3"/>
      <c r="R2" s="4" t="s">
        <v>2056</v>
      </c>
      <c r="S2" s="4" t="s">
        <v>2057</v>
      </c>
      <c r="T2" s="4" t="s">
        <v>2058</v>
      </c>
      <c r="U2" s="4" t="s">
        <v>2059</v>
      </c>
      <c r="V2" s="4" t="s">
        <v>2060</v>
      </c>
      <c r="W2" s="4" t="s">
        <v>2061</v>
      </c>
      <c r="X2" s="4" t="s">
        <v>2062</v>
      </c>
      <c r="Y2" s="4" t="s">
        <v>2063</v>
      </c>
      <c r="Z2" s="4" t="s">
        <v>2064</v>
      </c>
      <c r="AA2" s="4" t="s">
        <v>2065</v>
      </c>
      <c r="AB2" s="4" t="s">
        <v>2066</v>
      </c>
      <c r="AC2" s="4" t="s">
        <v>2067</v>
      </c>
    </row>
    <row r="3" spans="1:29" ht="14.5" thickTop="1" x14ac:dyDescent="0.3">
      <c r="A3" s="54" t="s">
        <v>2068</v>
      </c>
      <c r="B3" s="55">
        <f>R3</f>
        <v>88</v>
      </c>
      <c r="C3" s="56">
        <f t="shared" ref="C3:M6" si="0">S3/S$7</f>
        <v>0.25675675675675674</v>
      </c>
      <c r="D3" s="16">
        <f t="shared" si="0"/>
        <v>0.32558139534883723</v>
      </c>
      <c r="E3" s="16">
        <f t="shared" si="0"/>
        <v>0.3902439024390244</v>
      </c>
      <c r="F3" s="16">
        <f t="shared" si="0"/>
        <v>0.25714285714285712</v>
      </c>
      <c r="G3" s="16">
        <f t="shared" si="0"/>
        <v>0.30303030303030304</v>
      </c>
      <c r="H3" s="16">
        <f t="shared" si="0"/>
        <v>0.17391304347826086</v>
      </c>
      <c r="I3" s="16">
        <f t="shared" si="0"/>
        <v>0.4</v>
      </c>
      <c r="J3" s="16">
        <f t="shared" si="0"/>
        <v>0.16666666666666666</v>
      </c>
      <c r="K3" s="16">
        <f t="shared" si="0"/>
        <v>0.375</v>
      </c>
      <c r="L3" s="16">
        <f t="shared" si="0"/>
        <v>0.16666666666666666</v>
      </c>
      <c r="M3" s="17">
        <f t="shared" si="0"/>
        <v>0.4</v>
      </c>
      <c r="Q3" s="6" t="s">
        <v>2069</v>
      </c>
      <c r="R3" s="7">
        <v>88</v>
      </c>
      <c r="S3" s="7">
        <v>19</v>
      </c>
      <c r="T3" s="7">
        <v>14</v>
      </c>
      <c r="U3" s="7">
        <v>16</v>
      </c>
      <c r="V3" s="7">
        <v>9</v>
      </c>
      <c r="W3" s="7">
        <v>10</v>
      </c>
      <c r="X3" s="7">
        <v>4</v>
      </c>
      <c r="Y3" s="7">
        <v>8</v>
      </c>
      <c r="Z3" s="7">
        <v>2</v>
      </c>
      <c r="AA3" s="7">
        <v>3</v>
      </c>
      <c r="AB3" s="7">
        <v>1</v>
      </c>
      <c r="AC3" s="7">
        <v>2</v>
      </c>
    </row>
    <row r="4" spans="1:29" x14ac:dyDescent="0.3">
      <c r="A4" s="45" t="s">
        <v>2070</v>
      </c>
      <c r="B4" s="46">
        <f>R4</f>
        <v>106</v>
      </c>
      <c r="C4" s="57">
        <f t="shared" si="0"/>
        <v>0.36486486486486486</v>
      </c>
      <c r="D4" s="18">
        <f t="shared" si="0"/>
        <v>0.23255813953488372</v>
      </c>
      <c r="E4" s="18">
        <f t="shared" si="0"/>
        <v>0.36585365853658536</v>
      </c>
      <c r="F4" s="18">
        <f t="shared" si="0"/>
        <v>0.42857142857142855</v>
      </c>
      <c r="G4" s="18">
        <f t="shared" si="0"/>
        <v>0.33333333333333331</v>
      </c>
      <c r="H4" s="18">
        <f t="shared" si="0"/>
        <v>0.52173913043478259</v>
      </c>
      <c r="I4" s="18">
        <f t="shared" si="0"/>
        <v>0.3</v>
      </c>
      <c r="J4" s="18">
        <f t="shared" si="0"/>
        <v>0.25</v>
      </c>
      <c r="K4" s="18">
        <f t="shared" si="0"/>
        <v>0.375</v>
      </c>
      <c r="L4" s="18">
        <f t="shared" si="0"/>
        <v>0.33333333333333331</v>
      </c>
      <c r="M4" s="14">
        <f t="shared" si="0"/>
        <v>0.4</v>
      </c>
      <c r="Q4" s="6" t="s">
        <v>2071</v>
      </c>
      <c r="R4" s="7">
        <v>106</v>
      </c>
      <c r="S4" s="7">
        <v>27</v>
      </c>
      <c r="T4" s="7">
        <v>10</v>
      </c>
      <c r="U4" s="7">
        <v>15</v>
      </c>
      <c r="V4" s="7">
        <v>15</v>
      </c>
      <c r="W4" s="7">
        <v>11</v>
      </c>
      <c r="X4" s="7">
        <v>12</v>
      </c>
      <c r="Y4" s="7">
        <v>6</v>
      </c>
      <c r="Z4" s="7">
        <v>3</v>
      </c>
      <c r="AA4" s="7">
        <v>3</v>
      </c>
      <c r="AB4" s="7">
        <v>2</v>
      </c>
      <c r="AC4" s="7">
        <v>2</v>
      </c>
    </row>
    <row r="5" spans="1:29" x14ac:dyDescent="0.3">
      <c r="A5" s="42" t="s">
        <v>2072</v>
      </c>
      <c r="B5" s="43">
        <f>R5</f>
        <v>76</v>
      </c>
      <c r="C5" s="58">
        <f t="shared" si="0"/>
        <v>0.25675675675675674</v>
      </c>
      <c r="D5" s="19">
        <f t="shared" si="0"/>
        <v>0.32558139534883723</v>
      </c>
      <c r="E5" s="19">
        <f t="shared" si="0"/>
        <v>0.21951219512195122</v>
      </c>
      <c r="F5" s="19">
        <f t="shared" si="0"/>
        <v>0.22857142857142856</v>
      </c>
      <c r="G5" s="19">
        <f t="shared" si="0"/>
        <v>0.21212121212121213</v>
      </c>
      <c r="H5" s="19">
        <f t="shared" si="0"/>
        <v>0.2608695652173913</v>
      </c>
      <c r="I5" s="19">
        <f t="shared" si="0"/>
        <v>0.15</v>
      </c>
      <c r="J5" s="19">
        <f t="shared" si="0"/>
        <v>0.5</v>
      </c>
      <c r="K5" s="19">
        <f t="shared" si="0"/>
        <v>0.25</v>
      </c>
      <c r="L5" s="19">
        <f t="shared" si="0"/>
        <v>0.33333333333333331</v>
      </c>
      <c r="M5" s="13">
        <f t="shared" si="0"/>
        <v>0</v>
      </c>
      <c r="Q5" s="6" t="s">
        <v>2073</v>
      </c>
      <c r="R5" s="7">
        <v>76</v>
      </c>
      <c r="S5" s="7">
        <v>19</v>
      </c>
      <c r="T5" s="7">
        <v>14</v>
      </c>
      <c r="U5" s="7">
        <v>9</v>
      </c>
      <c r="V5" s="7">
        <v>8</v>
      </c>
      <c r="W5" s="7">
        <v>7</v>
      </c>
      <c r="X5" s="7">
        <v>6</v>
      </c>
      <c r="Y5" s="7">
        <v>3</v>
      </c>
      <c r="Z5" s="7">
        <v>6</v>
      </c>
      <c r="AA5" s="7">
        <v>2</v>
      </c>
      <c r="AB5" s="7">
        <v>2</v>
      </c>
      <c r="AC5" s="7">
        <v>0</v>
      </c>
    </row>
    <row r="6" spans="1:29" ht="14.5" thickBot="1" x14ac:dyDescent="0.35">
      <c r="A6" s="45" t="s">
        <v>2074</v>
      </c>
      <c r="B6" s="46">
        <f>R6</f>
        <v>30</v>
      </c>
      <c r="C6" s="57">
        <f t="shared" si="0"/>
        <v>0.12162162162162163</v>
      </c>
      <c r="D6" s="18">
        <f t="shared" si="0"/>
        <v>0.11627906976744186</v>
      </c>
      <c r="E6" s="18">
        <f t="shared" si="0"/>
        <v>2.4390243902439025E-2</v>
      </c>
      <c r="F6" s="18">
        <f t="shared" si="0"/>
        <v>8.5714285714285715E-2</v>
      </c>
      <c r="G6" s="18">
        <f t="shared" si="0"/>
        <v>0.15151515151515152</v>
      </c>
      <c r="H6" s="18">
        <f t="shared" si="0"/>
        <v>4.3478260869565216E-2</v>
      </c>
      <c r="I6" s="18">
        <f t="shared" si="0"/>
        <v>0.15</v>
      </c>
      <c r="J6" s="18">
        <f t="shared" si="0"/>
        <v>8.3333333333333329E-2</v>
      </c>
      <c r="K6" s="18">
        <f t="shared" si="0"/>
        <v>0</v>
      </c>
      <c r="L6" s="18">
        <f t="shared" si="0"/>
        <v>0.16666666666666666</v>
      </c>
      <c r="M6" s="14">
        <f t="shared" si="0"/>
        <v>0.2</v>
      </c>
      <c r="Q6" s="6" t="s">
        <v>2075</v>
      </c>
      <c r="R6" s="7">
        <v>30</v>
      </c>
      <c r="S6" s="7">
        <v>9</v>
      </c>
      <c r="T6" s="7">
        <v>5</v>
      </c>
      <c r="U6" s="7">
        <v>1</v>
      </c>
      <c r="V6" s="7">
        <v>3</v>
      </c>
      <c r="W6" s="7">
        <v>5</v>
      </c>
      <c r="X6" s="7">
        <v>1</v>
      </c>
      <c r="Y6" s="7">
        <v>3</v>
      </c>
      <c r="Z6" s="7">
        <v>1</v>
      </c>
      <c r="AA6" s="7">
        <v>0</v>
      </c>
      <c r="AB6" s="7">
        <v>1</v>
      </c>
      <c r="AC6" s="7">
        <v>1</v>
      </c>
    </row>
    <row r="7" spans="1:29" ht="14.5" x14ac:dyDescent="0.35">
      <c r="A7" s="75" t="s">
        <v>2076</v>
      </c>
      <c r="B7" s="77">
        <f>SUM(B3:B6)</f>
        <v>300</v>
      </c>
      <c r="C7" s="59">
        <f t="shared" ref="C7:M7" si="1">S7</f>
        <v>74</v>
      </c>
      <c r="D7" s="20">
        <f t="shared" si="1"/>
        <v>43</v>
      </c>
      <c r="E7" s="20">
        <f t="shared" si="1"/>
        <v>41</v>
      </c>
      <c r="F7" s="20">
        <f t="shared" si="1"/>
        <v>35</v>
      </c>
      <c r="G7" s="20">
        <f t="shared" si="1"/>
        <v>33</v>
      </c>
      <c r="H7" s="20">
        <f t="shared" si="1"/>
        <v>23</v>
      </c>
      <c r="I7" s="20">
        <f t="shared" si="1"/>
        <v>20</v>
      </c>
      <c r="J7" s="20">
        <f t="shared" si="1"/>
        <v>12</v>
      </c>
      <c r="K7" s="20">
        <f t="shared" si="1"/>
        <v>8</v>
      </c>
      <c r="L7" s="20">
        <f t="shared" si="1"/>
        <v>6</v>
      </c>
      <c r="M7" s="21">
        <f t="shared" si="1"/>
        <v>5</v>
      </c>
      <c r="Q7" s="3"/>
      <c r="R7" s="9">
        <f t="shared" ref="R7:AC7" si="2">SUM(R3:R6)</f>
        <v>300</v>
      </c>
      <c r="S7" s="9">
        <f t="shared" si="2"/>
        <v>74</v>
      </c>
      <c r="T7" s="9">
        <f t="shared" si="2"/>
        <v>43</v>
      </c>
      <c r="U7" s="9">
        <f t="shared" si="2"/>
        <v>41</v>
      </c>
      <c r="V7" s="9">
        <f t="shared" si="2"/>
        <v>35</v>
      </c>
      <c r="W7" s="9">
        <f t="shared" si="2"/>
        <v>33</v>
      </c>
      <c r="X7" s="9">
        <f t="shared" si="2"/>
        <v>23</v>
      </c>
      <c r="Y7" s="9">
        <f t="shared" si="2"/>
        <v>20</v>
      </c>
      <c r="Z7" s="9">
        <f t="shared" si="2"/>
        <v>12</v>
      </c>
      <c r="AA7" s="9">
        <f t="shared" si="2"/>
        <v>8</v>
      </c>
      <c r="AB7" s="9">
        <f t="shared" si="2"/>
        <v>6</v>
      </c>
      <c r="AC7" s="9">
        <f t="shared" si="2"/>
        <v>5</v>
      </c>
    </row>
    <row r="8" spans="1:29" ht="14.5" thickBot="1" x14ac:dyDescent="0.35">
      <c r="A8" s="76"/>
      <c r="B8" s="78"/>
      <c r="C8" s="60">
        <f t="shared" ref="C8:M8" si="3">SUM(C3:C6)</f>
        <v>0.99999999999999989</v>
      </c>
      <c r="D8" s="22">
        <f t="shared" si="3"/>
        <v>1</v>
      </c>
      <c r="E8" s="22">
        <f t="shared" si="3"/>
        <v>1</v>
      </c>
      <c r="F8" s="22">
        <f t="shared" si="3"/>
        <v>1</v>
      </c>
      <c r="G8" s="22">
        <f t="shared" si="3"/>
        <v>1</v>
      </c>
      <c r="H8" s="22">
        <f t="shared" si="3"/>
        <v>1</v>
      </c>
      <c r="I8" s="22">
        <f t="shared" si="3"/>
        <v>1</v>
      </c>
      <c r="J8" s="22">
        <f t="shared" si="3"/>
        <v>1</v>
      </c>
      <c r="K8" s="22">
        <f t="shared" si="3"/>
        <v>1</v>
      </c>
      <c r="L8" s="22">
        <f t="shared" si="3"/>
        <v>0.99999999999999989</v>
      </c>
      <c r="M8" s="23">
        <f t="shared" si="3"/>
        <v>1</v>
      </c>
    </row>
    <row r="10" spans="1:29" ht="14.5" thickBot="1" x14ac:dyDescent="0.35"/>
    <row r="11" spans="1:29" ht="28.5" thickBot="1" x14ac:dyDescent="0.35">
      <c r="A11" s="52" t="s">
        <v>2077</v>
      </c>
    </row>
    <row r="12" spans="1:29" ht="16.5" thickTop="1" thickBot="1" x14ac:dyDescent="0.4">
      <c r="A12" s="53" t="s">
        <v>2078</v>
      </c>
      <c r="B12" s="53" t="s">
        <v>2079</v>
      </c>
      <c r="C12" s="53" t="s">
        <v>2080</v>
      </c>
      <c r="D12" s="15" t="s">
        <v>2081</v>
      </c>
      <c r="E12" s="15" t="s">
        <v>2082</v>
      </c>
      <c r="F12" s="15" t="s">
        <v>2083</v>
      </c>
      <c r="G12" s="15" t="s">
        <v>2084</v>
      </c>
      <c r="H12" s="15" t="s">
        <v>2085</v>
      </c>
      <c r="I12" s="15" t="s">
        <v>2086</v>
      </c>
      <c r="J12" s="15" t="s">
        <v>2087</v>
      </c>
      <c r="K12" s="15" t="s">
        <v>2088</v>
      </c>
      <c r="L12" s="15" t="s">
        <v>2089</v>
      </c>
      <c r="M12" s="15" t="s">
        <v>2090</v>
      </c>
      <c r="Q12" s="3"/>
      <c r="R12" s="4" t="s">
        <v>2091</v>
      </c>
      <c r="S12" s="4" t="s">
        <v>2092</v>
      </c>
      <c r="T12" s="4" t="s">
        <v>2093</v>
      </c>
      <c r="U12" s="4" t="s">
        <v>2094</v>
      </c>
      <c r="V12" s="4" t="s">
        <v>2095</v>
      </c>
      <c r="W12" s="4" t="s">
        <v>2096</v>
      </c>
      <c r="X12" s="4" t="s">
        <v>2097</v>
      </c>
      <c r="Y12" s="4" t="s">
        <v>2098</v>
      </c>
      <c r="Z12" s="4" t="s">
        <v>2099</v>
      </c>
      <c r="AA12" s="4" t="s">
        <v>2100</v>
      </c>
      <c r="AB12" s="4" t="s">
        <v>2101</v>
      </c>
      <c r="AC12" s="4" t="s">
        <v>2102</v>
      </c>
    </row>
    <row r="13" spans="1:29" ht="14.5" thickTop="1" x14ac:dyDescent="0.3">
      <c r="A13" s="54" t="s">
        <v>2103</v>
      </c>
      <c r="B13" s="55">
        <f>R13</f>
        <v>130</v>
      </c>
      <c r="C13" s="56">
        <f t="shared" ref="C13:M17" si="4">S13/S$18</f>
        <v>0.44594594594594594</v>
      </c>
      <c r="D13" s="16">
        <f t="shared" si="4"/>
        <v>0.39534883720930231</v>
      </c>
      <c r="E13" s="16">
        <f t="shared" si="4"/>
        <v>0.3902439024390244</v>
      </c>
      <c r="F13" s="16">
        <f t="shared" si="4"/>
        <v>0.31428571428571428</v>
      </c>
      <c r="G13" s="16">
        <f t="shared" si="4"/>
        <v>0.54545454545454541</v>
      </c>
      <c r="H13" s="16">
        <f t="shared" si="4"/>
        <v>0.52173913043478259</v>
      </c>
      <c r="I13" s="16">
        <f t="shared" si="4"/>
        <v>0.4</v>
      </c>
      <c r="J13" s="16">
        <f t="shared" si="4"/>
        <v>0.5</v>
      </c>
      <c r="K13" s="16">
        <f t="shared" si="4"/>
        <v>0.375</v>
      </c>
      <c r="L13" s="16">
        <f t="shared" si="4"/>
        <v>0.33333333333333331</v>
      </c>
      <c r="M13" s="17">
        <f t="shared" si="4"/>
        <v>0.8</v>
      </c>
      <c r="Q13" s="6" t="s">
        <v>2104</v>
      </c>
      <c r="R13" s="7">
        <v>130</v>
      </c>
      <c r="S13" s="7">
        <v>33</v>
      </c>
      <c r="T13" s="7">
        <v>17</v>
      </c>
      <c r="U13" s="7">
        <v>16</v>
      </c>
      <c r="V13" s="7">
        <v>11</v>
      </c>
      <c r="W13" s="7">
        <v>18</v>
      </c>
      <c r="X13" s="7">
        <v>12</v>
      </c>
      <c r="Y13" s="7">
        <v>8</v>
      </c>
      <c r="Z13" s="7">
        <v>6</v>
      </c>
      <c r="AA13" s="7">
        <v>3</v>
      </c>
      <c r="AB13" s="7">
        <v>2</v>
      </c>
      <c r="AC13" s="7">
        <v>4</v>
      </c>
    </row>
    <row r="14" spans="1:29" x14ac:dyDescent="0.3">
      <c r="A14" s="45" t="s">
        <v>2105</v>
      </c>
      <c r="B14" s="46">
        <f>R14</f>
        <v>76</v>
      </c>
      <c r="C14" s="57">
        <f t="shared" si="4"/>
        <v>0.33783783783783783</v>
      </c>
      <c r="D14" s="18">
        <f t="shared" si="4"/>
        <v>0.2558139534883721</v>
      </c>
      <c r="E14" s="18">
        <f t="shared" si="4"/>
        <v>0.21951219512195122</v>
      </c>
      <c r="F14" s="18">
        <f t="shared" si="4"/>
        <v>0.2857142857142857</v>
      </c>
      <c r="G14" s="18">
        <f t="shared" si="4"/>
        <v>0.15151515151515152</v>
      </c>
      <c r="H14" s="18">
        <f t="shared" si="4"/>
        <v>0.2608695652173913</v>
      </c>
      <c r="I14" s="18">
        <f t="shared" si="4"/>
        <v>0.2</v>
      </c>
      <c r="J14" s="18">
        <f t="shared" si="4"/>
        <v>8.3333333333333329E-2</v>
      </c>
      <c r="K14" s="18">
        <f t="shared" si="4"/>
        <v>0.375</v>
      </c>
      <c r="L14" s="18">
        <f t="shared" si="4"/>
        <v>0.16666666666666666</v>
      </c>
      <c r="M14" s="14">
        <f t="shared" si="4"/>
        <v>0.2</v>
      </c>
      <c r="Q14" s="6" t="s">
        <v>2106</v>
      </c>
      <c r="R14" s="7">
        <v>76</v>
      </c>
      <c r="S14" s="7">
        <v>25</v>
      </c>
      <c r="T14" s="7">
        <v>11</v>
      </c>
      <c r="U14" s="7">
        <v>9</v>
      </c>
      <c r="V14" s="7">
        <v>10</v>
      </c>
      <c r="W14" s="7">
        <v>5</v>
      </c>
      <c r="X14" s="7">
        <v>6</v>
      </c>
      <c r="Y14" s="7">
        <v>4</v>
      </c>
      <c r="Z14" s="7">
        <v>1</v>
      </c>
      <c r="AA14" s="7">
        <v>3</v>
      </c>
      <c r="AB14" s="7">
        <v>1</v>
      </c>
      <c r="AC14" s="7">
        <v>1</v>
      </c>
    </row>
    <row r="15" spans="1:29" x14ac:dyDescent="0.3">
      <c r="A15" s="42" t="s">
        <v>2107</v>
      </c>
      <c r="B15" s="43">
        <f>R15</f>
        <v>52</v>
      </c>
      <c r="C15" s="58">
        <f t="shared" si="4"/>
        <v>0.12162162162162163</v>
      </c>
      <c r="D15" s="19">
        <f t="shared" si="4"/>
        <v>0.23255813953488372</v>
      </c>
      <c r="E15" s="19">
        <f t="shared" si="4"/>
        <v>0.17073170731707318</v>
      </c>
      <c r="F15" s="19">
        <f t="shared" si="4"/>
        <v>8.5714285714285715E-2</v>
      </c>
      <c r="G15" s="19">
        <f t="shared" si="4"/>
        <v>0.24242424242424243</v>
      </c>
      <c r="H15" s="19">
        <f t="shared" si="4"/>
        <v>0.13043478260869565</v>
      </c>
      <c r="I15" s="19">
        <f t="shared" si="4"/>
        <v>0.35</v>
      </c>
      <c r="J15" s="19">
        <f t="shared" si="4"/>
        <v>0.16666666666666666</v>
      </c>
      <c r="K15" s="19">
        <f t="shared" si="4"/>
        <v>0.125</v>
      </c>
      <c r="L15" s="19">
        <f t="shared" si="4"/>
        <v>0.33333333333333331</v>
      </c>
      <c r="M15" s="13">
        <f t="shared" si="4"/>
        <v>0</v>
      </c>
      <c r="Q15" s="6" t="s">
        <v>2108</v>
      </c>
      <c r="R15" s="7">
        <v>52</v>
      </c>
      <c r="S15" s="7">
        <v>9</v>
      </c>
      <c r="T15" s="7">
        <v>10</v>
      </c>
      <c r="U15" s="7">
        <v>7</v>
      </c>
      <c r="V15" s="7">
        <v>3</v>
      </c>
      <c r="W15" s="7">
        <v>8</v>
      </c>
      <c r="X15" s="7">
        <v>3</v>
      </c>
      <c r="Y15" s="7">
        <v>7</v>
      </c>
      <c r="Z15" s="7">
        <v>2</v>
      </c>
      <c r="AA15" s="7">
        <v>1</v>
      </c>
      <c r="AB15" s="7">
        <v>2</v>
      </c>
      <c r="AC15" s="7">
        <v>0</v>
      </c>
    </row>
    <row r="16" spans="1:29" x14ac:dyDescent="0.3">
      <c r="A16" s="45" t="s">
        <v>2109</v>
      </c>
      <c r="B16" s="46">
        <f>R16</f>
        <v>8</v>
      </c>
      <c r="C16" s="57">
        <f t="shared" si="4"/>
        <v>4.0540540540540543E-2</v>
      </c>
      <c r="D16" s="18">
        <f t="shared" si="4"/>
        <v>0</v>
      </c>
      <c r="E16" s="18">
        <f t="shared" si="4"/>
        <v>7.3170731707317069E-2</v>
      </c>
      <c r="F16" s="18">
        <f t="shared" si="4"/>
        <v>2.8571428571428571E-2</v>
      </c>
      <c r="G16" s="18">
        <f t="shared" si="4"/>
        <v>0</v>
      </c>
      <c r="H16" s="18">
        <f t="shared" si="4"/>
        <v>0</v>
      </c>
      <c r="I16" s="18">
        <f t="shared" si="4"/>
        <v>0</v>
      </c>
      <c r="J16" s="18">
        <f t="shared" si="4"/>
        <v>8.3333333333333329E-2</v>
      </c>
      <c r="K16" s="18">
        <f t="shared" si="4"/>
        <v>0</v>
      </c>
      <c r="L16" s="18">
        <f t="shared" si="4"/>
        <v>0</v>
      </c>
      <c r="M16" s="14">
        <f t="shared" si="4"/>
        <v>0</v>
      </c>
      <c r="Q16" s="6" t="s">
        <v>2110</v>
      </c>
      <c r="R16" s="7">
        <v>8</v>
      </c>
      <c r="S16" s="7">
        <v>3</v>
      </c>
      <c r="T16" s="7">
        <v>0</v>
      </c>
      <c r="U16" s="7">
        <v>3</v>
      </c>
      <c r="V16" s="7">
        <v>1</v>
      </c>
      <c r="W16" s="7">
        <v>0</v>
      </c>
      <c r="X16" s="7">
        <v>0</v>
      </c>
      <c r="Y16" s="7">
        <v>0</v>
      </c>
      <c r="Z16" s="7">
        <v>1</v>
      </c>
      <c r="AA16" s="7">
        <v>0</v>
      </c>
      <c r="AB16" s="7">
        <v>0</v>
      </c>
      <c r="AC16" s="7">
        <v>0</v>
      </c>
    </row>
    <row r="17" spans="1:29" ht="14.5" thickBot="1" x14ac:dyDescent="0.35">
      <c r="A17" s="42" t="s">
        <v>2111</v>
      </c>
      <c r="B17" s="43">
        <f>R17</f>
        <v>34</v>
      </c>
      <c r="C17" s="58">
        <f t="shared" si="4"/>
        <v>5.4054054054054057E-2</v>
      </c>
      <c r="D17" s="19">
        <f t="shared" si="4"/>
        <v>0.11627906976744186</v>
      </c>
      <c r="E17" s="19">
        <f t="shared" si="4"/>
        <v>0.14634146341463414</v>
      </c>
      <c r="F17" s="19">
        <f t="shared" si="4"/>
        <v>0.2857142857142857</v>
      </c>
      <c r="G17" s="19">
        <f t="shared" si="4"/>
        <v>6.0606060606060608E-2</v>
      </c>
      <c r="H17" s="19">
        <f t="shared" si="4"/>
        <v>8.6956521739130432E-2</v>
      </c>
      <c r="I17" s="19">
        <f t="shared" si="4"/>
        <v>0.05</v>
      </c>
      <c r="J17" s="19">
        <f t="shared" si="4"/>
        <v>0.16666666666666666</v>
      </c>
      <c r="K17" s="19">
        <f t="shared" si="4"/>
        <v>0.125</v>
      </c>
      <c r="L17" s="19">
        <f t="shared" si="4"/>
        <v>0.16666666666666666</v>
      </c>
      <c r="M17" s="13">
        <f t="shared" si="4"/>
        <v>0</v>
      </c>
      <c r="Q17" s="6" t="s">
        <v>2112</v>
      </c>
      <c r="R17" s="7">
        <v>34</v>
      </c>
      <c r="S17" s="7">
        <v>4</v>
      </c>
      <c r="T17" s="7">
        <v>5</v>
      </c>
      <c r="U17" s="7">
        <v>6</v>
      </c>
      <c r="V17" s="7">
        <v>10</v>
      </c>
      <c r="W17" s="7">
        <v>2</v>
      </c>
      <c r="X17" s="7">
        <v>2</v>
      </c>
      <c r="Y17" s="7">
        <v>1</v>
      </c>
      <c r="Z17" s="7">
        <v>2</v>
      </c>
      <c r="AA17" s="7">
        <v>1</v>
      </c>
      <c r="AB17" s="7">
        <v>1</v>
      </c>
      <c r="AC17" s="7">
        <v>0</v>
      </c>
    </row>
    <row r="18" spans="1:29" ht="14.5" x14ac:dyDescent="0.35">
      <c r="A18" s="75" t="s">
        <v>2113</v>
      </c>
      <c r="B18" s="77">
        <f>SUM(B13:B17)</f>
        <v>300</v>
      </c>
      <c r="C18" s="59">
        <f t="shared" ref="C18:M18" si="5">S18</f>
        <v>74</v>
      </c>
      <c r="D18" s="20">
        <f t="shared" si="5"/>
        <v>43</v>
      </c>
      <c r="E18" s="20">
        <f t="shared" si="5"/>
        <v>41</v>
      </c>
      <c r="F18" s="20">
        <f t="shared" si="5"/>
        <v>35</v>
      </c>
      <c r="G18" s="20">
        <f t="shared" si="5"/>
        <v>33</v>
      </c>
      <c r="H18" s="20">
        <f t="shared" si="5"/>
        <v>23</v>
      </c>
      <c r="I18" s="20">
        <f t="shared" si="5"/>
        <v>20</v>
      </c>
      <c r="J18" s="20">
        <f t="shared" si="5"/>
        <v>12</v>
      </c>
      <c r="K18" s="20">
        <f t="shared" si="5"/>
        <v>8</v>
      </c>
      <c r="L18" s="20">
        <f t="shared" si="5"/>
        <v>6</v>
      </c>
      <c r="M18" s="21">
        <f t="shared" si="5"/>
        <v>5</v>
      </c>
      <c r="Q18" s="3"/>
      <c r="R18" s="9">
        <f t="shared" ref="R18:AC18" si="6">SUM(R13:R17)</f>
        <v>300</v>
      </c>
      <c r="S18" s="9">
        <f t="shared" si="6"/>
        <v>74</v>
      </c>
      <c r="T18" s="9">
        <f t="shared" si="6"/>
        <v>43</v>
      </c>
      <c r="U18" s="9">
        <f t="shared" si="6"/>
        <v>41</v>
      </c>
      <c r="V18" s="9">
        <f t="shared" si="6"/>
        <v>35</v>
      </c>
      <c r="W18" s="9">
        <f t="shared" si="6"/>
        <v>33</v>
      </c>
      <c r="X18" s="9">
        <f t="shared" si="6"/>
        <v>23</v>
      </c>
      <c r="Y18" s="9">
        <f t="shared" si="6"/>
        <v>20</v>
      </c>
      <c r="Z18" s="9">
        <f t="shared" si="6"/>
        <v>12</v>
      </c>
      <c r="AA18" s="9">
        <f t="shared" si="6"/>
        <v>8</v>
      </c>
      <c r="AB18" s="9">
        <f t="shared" si="6"/>
        <v>6</v>
      </c>
      <c r="AC18" s="9">
        <f t="shared" si="6"/>
        <v>5</v>
      </c>
    </row>
    <row r="19" spans="1:29" ht="14.5" thickBot="1" x14ac:dyDescent="0.35">
      <c r="A19" s="76"/>
      <c r="B19" s="78"/>
      <c r="C19" s="60">
        <f t="shared" ref="C19:M19" si="7">SUM(C13:C17)</f>
        <v>1</v>
      </c>
      <c r="D19" s="22">
        <f t="shared" si="7"/>
        <v>1</v>
      </c>
      <c r="E19" s="22">
        <f t="shared" si="7"/>
        <v>1</v>
      </c>
      <c r="F19" s="22">
        <f t="shared" si="7"/>
        <v>1</v>
      </c>
      <c r="G19" s="22">
        <f t="shared" si="7"/>
        <v>1</v>
      </c>
      <c r="H19" s="22">
        <f t="shared" si="7"/>
        <v>1</v>
      </c>
      <c r="I19" s="22">
        <f t="shared" si="7"/>
        <v>1</v>
      </c>
      <c r="J19" s="22">
        <f t="shared" si="7"/>
        <v>1</v>
      </c>
      <c r="K19" s="22">
        <f t="shared" si="7"/>
        <v>1</v>
      </c>
      <c r="L19" s="22">
        <f t="shared" si="7"/>
        <v>0.99999999999999989</v>
      </c>
      <c r="M19" s="23">
        <f t="shared" si="7"/>
        <v>1</v>
      </c>
    </row>
    <row r="21" spans="1:29" ht="14.5" thickBot="1" x14ac:dyDescent="0.35"/>
    <row r="22" spans="1:29" ht="42.5" thickBot="1" x14ac:dyDescent="0.35">
      <c r="A22" s="52" t="s">
        <v>2114</v>
      </c>
    </row>
    <row r="23" spans="1:29" ht="16.5" thickTop="1" thickBot="1" x14ac:dyDescent="0.4">
      <c r="A23" s="53" t="s">
        <v>2115</v>
      </c>
      <c r="B23" s="53" t="s">
        <v>2116</v>
      </c>
      <c r="C23" s="53" t="s">
        <v>2117</v>
      </c>
      <c r="D23" s="15" t="s">
        <v>2118</v>
      </c>
      <c r="E23" s="15" t="s">
        <v>2119</v>
      </c>
      <c r="F23" s="15" t="s">
        <v>2120</v>
      </c>
      <c r="G23" s="15" t="s">
        <v>2121</v>
      </c>
      <c r="H23" s="15" t="s">
        <v>2122</v>
      </c>
      <c r="I23" s="15" t="s">
        <v>2123</v>
      </c>
      <c r="J23" s="15" t="s">
        <v>2124</v>
      </c>
      <c r="K23" s="15" t="s">
        <v>2125</v>
      </c>
      <c r="L23" s="15" t="s">
        <v>2126</v>
      </c>
      <c r="M23" s="15" t="s">
        <v>2127</v>
      </c>
      <c r="Q23" s="3"/>
      <c r="R23" s="4" t="s">
        <v>2128</v>
      </c>
      <c r="S23" s="4" t="s">
        <v>2129</v>
      </c>
      <c r="T23" s="4" t="s">
        <v>2130</v>
      </c>
      <c r="U23" s="4" t="s">
        <v>2131</v>
      </c>
      <c r="V23" s="4" t="s">
        <v>2132</v>
      </c>
      <c r="W23" s="4" t="s">
        <v>2133</v>
      </c>
      <c r="X23" s="4" t="s">
        <v>2134</v>
      </c>
      <c r="Y23" s="4" t="s">
        <v>2135</v>
      </c>
      <c r="Z23" s="4" t="s">
        <v>2136</v>
      </c>
      <c r="AA23" s="4" t="s">
        <v>2137</v>
      </c>
      <c r="AB23" s="4" t="s">
        <v>2138</v>
      </c>
      <c r="AC23" s="4" t="s">
        <v>2139</v>
      </c>
    </row>
    <row r="24" spans="1:29" ht="28.5" thickTop="1" x14ac:dyDescent="0.3">
      <c r="A24" s="54" t="s">
        <v>2140</v>
      </c>
      <c r="B24" s="55">
        <f t="shared" ref="B24:B30" si="8">R24</f>
        <v>144</v>
      </c>
      <c r="C24" s="56">
        <f t="shared" ref="C24:M30" si="9">S24/S$31</f>
        <v>0.5</v>
      </c>
      <c r="D24" s="16">
        <f t="shared" si="9"/>
        <v>0.58139534883720934</v>
      </c>
      <c r="E24" s="16">
        <f t="shared" si="9"/>
        <v>0.46341463414634149</v>
      </c>
      <c r="F24" s="16">
        <f t="shared" si="9"/>
        <v>0.62857142857142856</v>
      </c>
      <c r="G24" s="16">
        <f t="shared" si="9"/>
        <v>0.27272727272727271</v>
      </c>
      <c r="H24" s="16">
        <f t="shared" si="9"/>
        <v>0.47826086956521741</v>
      </c>
      <c r="I24" s="16">
        <f t="shared" si="9"/>
        <v>0.35</v>
      </c>
      <c r="J24" s="16">
        <f t="shared" si="9"/>
        <v>0.5</v>
      </c>
      <c r="K24" s="16">
        <f t="shared" si="9"/>
        <v>0.25</v>
      </c>
      <c r="L24" s="16">
        <f t="shared" si="9"/>
        <v>0.66666666666666663</v>
      </c>
      <c r="M24" s="17">
        <f t="shared" si="9"/>
        <v>0.4</v>
      </c>
      <c r="Q24" s="6" t="s">
        <v>2141</v>
      </c>
      <c r="R24" s="7">
        <v>144</v>
      </c>
      <c r="S24" s="7">
        <v>37</v>
      </c>
      <c r="T24" s="7">
        <v>25</v>
      </c>
      <c r="U24" s="7">
        <v>19</v>
      </c>
      <c r="V24" s="7">
        <v>22</v>
      </c>
      <c r="W24" s="7">
        <v>9</v>
      </c>
      <c r="X24" s="7">
        <v>11</v>
      </c>
      <c r="Y24" s="7">
        <v>7</v>
      </c>
      <c r="Z24" s="7">
        <v>6</v>
      </c>
      <c r="AA24" s="7">
        <v>2</v>
      </c>
      <c r="AB24" s="7">
        <v>4</v>
      </c>
      <c r="AC24" s="7">
        <v>2</v>
      </c>
    </row>
    <row r="25" spans="1:29" x14ac:dyDescent="0.3">
      <c r="A25" s="45" t="s">
        <v>2142</v>
      </c>
      <c r="B25" s="46">
        <f t="shared" si="8"/>
        <v>38</v>
      </c>
      <c r="C25" s="57">
        <f t="shared" si="9"/>
        <v>0.14864864864864866</v>
      </c>
      <c r="D25" s="18">
        <f t="shared" si="9"/>
        <v>0.16279069767441862</v>
      </c>
      <c r="E25" s="18">
        <f t="shared" si="9"/>
        <v>0.12195121951219512</v>
      </c>
      <c r="F25" s="18">
        <f t="shared" si="9"/>
        <v>2.8571428571428571E-2</v>
      </c>
      <c r="G25" s="18">
        <f t="shared" si="9"/>
        <v>0.15151515151515152</v>
      </c>
      <c r="H25" s="18">
        <f t="shared" si="9"/>
        <v>0.17391304347826086</v>
      </c>
      <c r="I25" s="18">
        <f t="shared" si="9"/>
        <v>0.1</v>
      </c>
      <c r="J25" s="18">
        <f t="shared" si="9"/>
        <v>0.16666666666666666</v>
      </c>
      <c r="K25" s="18">
        <f t="shared" si="9"/>
        <v>0</v>
      </c>
      <c r="L25" s="18">
        <f t="shared" si="9"/>
        <v>0</v>
      </c>
      <c r="M25" s="14">
        <f t="shared" si="9"/>
        <v>0.2</v>
      </c>
      <c r="Q25" s="6" t="s">
        <v>2143</v>
      </c>
      <c r="R25" s="7">
        <v>38</v>
      </c>
      <c r="S25" s="7">
        <v>11</v>
      </c>
      <c r="T25" s="7">
        <v>7</v>
      </c>
      <c r="U25" s="7">
        <v>5</v>
      </c>
      <c r="V25" s="7">
        <v>1</v>
      </c>
      <c r="W25" s="7">
        <v>5</v>
      </c>
      <c r="X25" s="7">
        <v>4</v>
      </c>
      <c r="Y25" s="7">
        <v>2</v>
      </c>
      <c r="Z25" s="7">
        <v>2</v>
      </c>
      <c r="AA25" s="7">
        <v>0</v>
      </c>
      <c r="AB25" s="7">
        <v>0</v>
      </c>
      <c r="AC25" s="7">
        <v>1</v>
      </c>
    </row>
    <row r="26" spans="1:29" x14ac:dyDescent="0.3">
      <c r="A26" s="42" t="s">
        <v>2144</v>
      </c>
      <c r="B26" s="43">
        <f t="shared" si="8"/>
        <v>33</v>
      </c>
      <c r="C26" s="58">
        <f t="shared" si="9"/>
        <v>0.12162162162162163</v>
      </c>
      <c r="D26" s="19">
        <f t="shared" si="9"/>
        <v>4.6511627906976744E-2</v>
      </c>
      <c r="E26" s="19">
        <f t="shared" si="9"/>
        <v>0.12195121951219512</v>
      </c>
      <c r="F26" s="19">
        <f t="shared" si="9"/>
        <v>8.5714285714285715E-2</v>
      </c>
      <c r="G26" s="19">
        <f t="shared" si="9"/>
        <v>0.12121212121212122</v>
      </c>
      <c r="H26" s="19">
        <f t="shared" si="9"/>
        <v>4.3478260869565216E-2</v>
      </c>
      <c r="I26" s="19">
        <f t="shared" si="9"/>
        <v>0.2</v>
      </c>
      <c r="J26" s="19">
        <f t="shared" si="9"/>
        <v>0.16666666666666666</v>
      </c>
      <c r="K26" s="19">
        <f t="shared" si="9"/>
        <v>0.125</v>
      </c>
      <c r="L26" s="19">
        <f t="shared" si="9"/>
        <v>0.16666666666666666</v>
      </c>
      <c r="M26" s="13">
        <f t="shared" si="9"/>
        <v>0.2</v>
      </c>
      <c r="Q26" s="6" t="s">
        <v>2145</v>
      </c>
      <c r="R26" s="7">
        <v>33</v>
      </c>
      <c r="S26" s="7">
        <v>9</v>
      </c>
      <c r="T26" s="7">
        <v>2</v>
      </c>
      <c r="U26" s="7">
        <v>5</v>
      </c>
      <c r="V26" s="7">
        <v>3</v>
      </c>
      <c r="W26" s="7">
        <v>4</v>
      </c>
      <c r="X26" s="7">
        <v>1</v>
      </c>
      <c r="Y26" s="7">
        <v>4</v>
      </c>
      <c r="Z26" s="7">
        <v>2</v>
      </c>
      <c r="AA26" s="7">
        <v>1</v>
      </c>
      <c r="AB26" s="7">
        <v>1</v>
      </c>
      <c r="AC26" s="7">
        <v>1</v>
      </c>
    </row>
    <row r="27" spans="1:29" x14ac:dyDescent="0.3">
      <c r="A27" s="45" t="s">
        <v>2146</v>
      </c>
      <c r="B27" s="46">
        <f t="shared" si="8"/>
        <v>27</v>
      </c>
      <c r="C27" s="57">
        <f t="shared" si="9"/>
        <v>4.0540540540540543E-2</v>
      </c>
      <c r="D27" s="18">
        <f t="shared" si="9"/>
        <v>2.3255813953488372E-2</v>
      </c>
      <c r="E27" s="18">
        <f t="shared" si="9"/>
        <v>0.12195121951219512</v>
      </c>
      <c r="F27" s="18">
        <f t="shared" si="9"/>
        <v>8.5714285714285715E-2</v>
      </c>
      <c r="G27" s="18">
        <f t="shared" si="9"/>
        <v>0.15151515151515152</v>
      </c>
      <c r="H27" s="18">
        <f t="shared" si="9"/>
        <v>0.13043478260869565</v>
      </c>
      <c r="I27" s="18">
        <f t="shared" si="9"/>
        <v>0.1</v>
      </c>
      <c r="J27" s="18">
        <f t="shared" si="9"/>
        <v>0</v>
      </c>
      <c r="K27" s="18">
        <f t="shared" si="9"/>
        <v>0.375</v>
      </c>
      <c r="L27" s="18">
        <f t="shared" si="9"/>
        <v>0.16666666666666666</v>
      </c>
      <c r="M27" s="14">
        <f t="shared" si="9"/>
        <v>0.2</v>
      </c>
      <c r="Q27" s="6" t="s">
        <v>2147</v>
      </c>
      <c r="R27" s="7">
        <v>27</v>
      </c>
      <c r="S27" s="7">
        <v>3</v>
      </c>
      <c r="T27" s="7">
        <v>1</v>
      </c>
      <c r="U27" s="7">
        <v>5</v>
      </c>
      <c r="V27" s="7">
        <v>3</v>
      </c>
      <c r="W27" s="7">
        <v>5</v>
      </c>
      <c r="X27" s="7">
        <v>3</v>
      </c>
      <c r="Y27" s="7">
        <v>2</v>
      </c>
      <c r="Z27" s="7">
        <v>0</v>
      </c>
      <c r="AA27" s="7">
        <v>3</v>
      </c>
      <c r="AB27" s="7">
        <v>1</v>
      </c>
      <c r="AC27" s="7">
        <v>1</v>
      </c>
    </row>
    <row r="28" spans="1:29" x14ac:dyDescent="0.3">
      <c r="A28" s="42" t="s">
        <v>2148</v>
      </c>
      <c r="B28" s="43">
        <f t="shared" si="8"/>
        <v>9</v>
      </c>
      <c r="C28" s="58">
        <f t="shared" si="9"/>
        <v>2.7027027027027029E-2</v>
      </c>
      <c r="D28" s="19">
        <f t="shared" si="9"/>
        <v>0</v>
      </c>
      <c r="E28" s="19">
        <f t="shared" si="9"/>
        <v>7.3170731707317069E-2</v>
      </c>
      <c r="F28" s="19">
        <f t="shared" si="9"/>
        <v>2.8571428571428571E-2</v>
      </c>
      <c r="G28" s="19">
        <f t="shared" si="9"/>
        <v>9.0909090909090912E-2</v>
      </c>
      <c r="H28" s="19">
        <f t="shared" si="9"/>
        <v>0</v>
      </c>
      <c r="I28" s="19">
        <f t="shared" si="9"/>
        <v>0</v>
      </c>
      <c r="J28" s="19">
        <f t="shared" si="9"/>
        <v>0</v>
      </c>
      <c r="K28" s="19">
        <f t="shared" si="9"/>
        <v>0</v>
      </c>
      <c r="L28" s="19">
        <f t="shared" si="9"/>
        <v>0</v>
      </c>
      <c r="M28" s="13">
        <f t="shared" si="9"/>
        <v>0</v>
      </c>
      <c r="Q28" s="6" t="s">
        <v>2149</v>
      </c>
      <c r="R28" s="7">
        <v>9</v>
      </c>
      <c r="S28" s="7">
        <v>2</v>
      </c>
      <c r="T28" s="7">
        <v>0</v>
      </c>
      <c r="U28" s="7">
        <v>3</v>
      </c>
      <c r="V28" s="7">
        <v>1</v>
      </c>
      <c r="W28" s="7">
        <v>3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</row>
    <row r="29" spans="1:29" x14ac:dyDescent="0.3">
      <c r="A29" s="45" t="s">
        <v>2150</v>
      </c>
      <c r="B29" s="46">
        <f t="shared" si="8"/>
        <v>8</v>
      </c>
      <c r="C29" s="57">
        <f t="shared" si="9"/>
        <v>1.3513513513513514E-2</v>
      </c>
      <c r="D29" s="18">
        <f t="shared" si="9"/>
        <v>0</v>
      </c>
      <c r="E29" s="18">
        <f t="shared" si="9"/>
        <v>0</v>
      </c>
      <c r="F29" s="18">
        <f t="shared" si="9"/>
        <v>5.7142857142857141E-2</v>
      </c>
      <c r="G29" s="18">
        <f t="shared" si="9"/>
        <v>3.0303030303030304E-2</v>
      </c>
      <c r="H29" s="18">
        <f t="shared" si="9"/>
        <v>4.3478260869565216E-2</v>
      </c>
      <c r="I29" s="18">
        <f t="shared" si="9"/>
        <v>0.05</v>
      </c>
      <c r="J29" s="18">
        <f t="shared" si="9"/>
        <v>8.3333333333333329E-2</v>
      </c>
      <c r="K29" s="18">
        <f t="shared" si="9"/>
        <v>0.125</v>
      </c>
      <c r="L29" s="18">
        <f t="shared" si="9"/>
        <v>0</v>
      </c>
      <c r="M29" s="14">
        <f t="shared" si="9"/>
        <v>0</v>
      </c>
      <c r="Q29" s="6" t="s">
        <v>2151</v>
      </c>
      <c r="R29" s="7">
        <v>8</v>
      </c>
      <c r="S29" s="7">
        <v>1</v>
      </c>
      <c r="T29" s="7">
        <v>0</v>
      </c>
      <c r="U29" s="7">
        <v>0</v>
      </c>
      <c r="V29" s="7">
        <v>2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0</v>
      </c>
      <c r="AC29" s="7">
        <v>0</v>
      </c>
    </row>
    <row r="30" spans="1:29" ht="14.5" thickBot="1" x14ac:dyDescent="0.35">
      <c r="A30" s="42" t="s">
        <v>2152</v>
      </c>
      <c r="B30" s="43">
        <f t="shared" si="8"/>
        <v>41</v>
      </c>
      <c r="C30" s="58">
        <f t="shared" si="9"/>
        <v>0.14864864864864866</v>
      </c>
      <c r="D30" s="19">
        <f t="shared" si="9"/>
        <v>0.18604651162790697</v>
      </c>
      <c r="E30" s="19">
        <f t="shared" si="9"/>
        <v>9.7560975609756101E-2</v>
      </c>
      <c r="F30" s="19">
        <f t="shared" si="9"/>
        <v>8.5714285714285715E-2</v>
      </c>
      <c r="G30" s="19">
        <f t="shared" si="9"/>
        <v>0.18181818181818182</v>
      </c>
      <c r="H30" s="19">
        <f t="shared" si="9"/>
        <v>0.13043478260869565</v>
      </c>
      <c r="I30" s="19">
        <f t="shared" si="9"/>
        <v>0.2</v>
      </c>
      <c r="J30" s="19">
        <f t="shared" si="9"/>
        <v>8.3333333333333329E-2</v>
      </c>
      <c r="K30" s="19">
        <f t="shared" si="9"/>
        <v>0.125</v>
      </c>
      <c r="L30" s="19">
        <f t="shared" si="9"/>
        <v>0</v>
      </c>
      <c r="M30" s="13">
        <f t="shared" si="9"/>
        <v>0</v>
      </c>
      <c r="Q30" s="6" t="s">
        <v>2153</v>
      </c>
      <c r="R30" s="7">
        <v>41</v>
      </c>
      <c r="S30" s="7">
        <v>11</v>
      </c>
      <c r="T30" s="7">
        <v>8</v>
      </c>
      <c r="U30" s="7">
        <v>4</v>
      </c>
      <c r="V30" s="7">
        <v>3</v>
      </c>
      <c r="W30" s="7">
        <v>6</v>
      </c>
      <c r="X30" s="7">
        <v>3</v>
      </c>
      <c r="Y30" s="7">
        <v>4</v>
      </c>
      <c r="Z30" s="7">
        <v>1</v>
      </c>
      <c r="AA30" s="7">
        <v>1</v>
      </c>
      <c r="AB30" s="7">
        <v>0</v>
      </c>
      <c r="AC30" s="7">
        <v>0</v>
      </c>
    </row>
    <row r="31" spans="1:29" ht="14.5" x14ac:dyDescent="0.35">
      <c r="A31" s="75" t="s">
        <v>2154</v>
      </c>
      <c r="B31" s="77">
        <f>SUM(B24:B30)</f>
        <v>300</v>
      </c>
      <c r="C31" s="59">
        <f t="shared" ref="C31:M31" si="10">S31</f>
        <v>74</v>
      </c>
      <c r="D31" s="20">
        <f t="shared" si="10"/>
        <v>43</v>
      </c>
      <c r="E31" s="20">
        <f t="shared" si="10"/>
        <v>41</v>
      </c>
      <c r="F31" s="20">
        <f t="shared" si="10"/>
        <v>35</v>
      </c>
      <c r="G31" s="20">
        <f t="shared" si="10"/>
        <v>33</v>
      </c>
      <c r="H31" s="20">
        <f t="shared" si="10"/>
        <v>23</v>
      </c>
      <c r="I31" s="20">
        <f t="shared" si="10"/>
        <v>20</v>
      </c>
      <c r="J31" s="20">
        <f t="shared" si="10"/>
        <v>12</v>
      </c>
      <c r="K31" s="20">
        <f t="shared" si="10"/>
        <v>8</v>
      </c>
      <c r="L31" s="20">
        <f t="shared" si="10"/>
        <v>6</v>
      </c>
      <c r="M31" s="21">
        <f t="shared" si="10"/>
        <v>5</v>
      </c>
      <c r="Q31" s="3"/>
      <c r="R31" s="9">
        <f t="shared" ref="R31:AC31" si="11">SUM(R24:R30)</f>
        <v>300</v>
      </c>
      <c r="S31" s="9">
        <f t="shared" si="11"/>
        <v>74</v>
      </c>
      <c r="T31" s="9">
        <f t="shared" si="11"/>
        <v>43</v>
      </c>
      <c r="U31" s="9">
        <f t="shared" si="11"/>
        <v>41</v>
      </c>
      <c r="V31" s="9">
        <f t="shared" si="11"/>
        <v>35</v>
      </c>
      <c r="W31" s="9">
        <f t="shared" si="11"/>
        <v>33</v>
      </c>
      <c r="X31" s="9">
        <f t="shared" si="11"/>
        <v>23</v>
      </c>
      <c r="Y31" s="9">
        <f t="shared" si="11"/>
        <v>20</v>
      </c>
      <c r="Z31" s="9">
        <f t="shared" si="11"/>
        <v>12</v>
      </c>
      <c r="AA31" s="9">
        <f t="shared" si="11"/>
        <v>8</v>
      </c>
      <c r="AB31" s="9">
        <f t="shared" si="11"/>
        <v>6</v>
      </c>
      <c r="AC31" s="9">
        <f t="shared" si="11"/>
        <v>5</v>
      </c>
    </row>
    <row r="32" spans="1:29" ht="14.5" thickBot="1" x14ac:dyDescent="0.35">
      <c r="A32" s="76"/>
      <c r="B32" s="78"/>
      <c r="C32" s="60">
        <f t="shared" ref="C32:M32" si="12">SUM(C24:C30)</f>
        <v>1</v>
      </c>
      <c r="D32" s="22">
        <f t="shared" si="12"/>
        <v>1</v>
      </c>
      <c r="E32" s="22">
        <f t="shared" si="12"/>
        <v>1</v>
      </c>
      <c r="F32" s="22">
        <f t="shared" si="12"/>
        <v>1</v>
      </c>
      <c r="G32" s="22">
        <f t="shared" si="12"/>
        <v>1</v>
      </c>
      <c r="H32" s="22">
        <f t="shared" si="12"/>
        <v>1</v>
      </c>
      <c r="I32" s="22">
        <f t="shared" si="12"/>
        <v>1</v>
      </c>
      <c r="J32" s="22">
        <f t="shared" si="12"/>
        <v>1</v>
      </c>
      <c r="K32" s="22">
        <f t="shared" si="12"/>
        <v>1</v>
      </c>
      <c r="L32" s="22">
        <f t="shared" si="12"/>
        <v>0.99999999999999989</v>
      </c>
      <c r="M32" s="23">
        <f t="shared" si="12"/>
        <v>1</v>
      </c>
    </row>
    <row r="34" spans="1:29" ht="14.5" thickBot="1" x14ac:dyDescent="0.35"/>
    <row r="35" spans="1:29" ht="42.5" thickBot="1" x14ac:dyDescent="0.35">
      <c r="A35" s="52" t="s">
        <v>2155</v>
      </c>
    </row>
    <row r="36" spans="1:29" ht="16.5" thickTop="1" thickBot="1" x14ac:dyDescent="0.4">
      <c r="A36" s="53" t="s">
        <v>2156</v>
      </c>
      <c r="B36" s="53" t="s">
        <v>2157</v>
      </c>
      <c r="C36" s="53" t="s">
        <v>2158</v>
      </c>
      <c r="D36" s="15" t="s">
        <v>2159</v>
      </c>
      <c r="E36" s="15" t="s">
        <v>2160</v>
      </c>
      <c r="F36" s="15" t="s">
        <v>2161</v>
      </c>
      <c r="G36" s="15" t="s">
        <v>2162</v>
      </c>
      <c r="H36" s="15" t="s">
        <v>2163</v>
      </c>
      <c r="I36" s="15" t="s">
        <v>2164</v>
      </c>
      <c r="J36" s="15" t="s">
        <v>2165</v>
      </c>
      <c r="K36" s="15" t="s">
        <v>2166</v>
      </c>
      <c r="L36" s="15" t="s">
        <v>2167</v>
      </c>
      <c r="M36" s="15" t="s">
        <v>2168</v>
      </c>
      <c r="Q36" s="3"/>
      <c r="R36" s="4" t="s">
        <v>2169</v>
      </c>
      <c r="S36" s="4" t="s">
        <v>2170</v>
      </c>
      <c r="T36" s="4" t="s">
        <v>2171</v>
      </c>
      <c r="U36" s="4" t="s">
        <v>2172</v>
      </c>
      <c r="V36" s="4" t="s">
        <v>2173</v>
      </c>
      <c r="W36" s="4" t="s">
        <v>2174</v>
      </c>
      <c r="X36" s="4" t="s">
        <v>2175</v>
      </c>
      <c r="Y36" s="4" t="s">
        <v>2176</v>
      </c>
      <c r="Z36" s="4" t="s">
        <v>2177</v>
      </c>
      <c r="AA36" s="4" t="s">
        <v>2178</v>
      </c>
      <c r="AB36" s="4" t="s">
        <v>2179</v>
      </c>
      <c r="AC36" s="4" t="s">
        <v>2180</v>
      </c>
    </row>
    <row r="37" spans="1:29" ht="14.5" thickTop="1" x14ac:dyDescent="0.3">
      <c r="A37" s="54" t="s">
        <v>2181</v>
      </c>
      <c r="B37" s="55">
        <f>R37</f>
        <v>164</v>
      </c>
      <c r="C37" s="56">
        <f t="shared" ref="C37:M40" si="13">S37/S$41</f>
        <v>0.60810810810810811</v>
      </c>
      <c r="D37" s="16">
        <f t="shared" si="13"/>
        <v>0.62790697674418605</v>
      </c>
      <c r="E37" s="16">
        <f t="shared" si="13"/>
        <v>0.56097560975609762</v>
      </c>
      <c r="F37" s="16">
        <f t="shared" si="13"/>
        <v>0.45714285714285713</v>
      </c>
      <c r="G37" s="16">
        <f t="shared" si="13"/>
        <v>0.39393939393939392</v>
      </c>
      <c r="H37" s="16">
        <f t="shared" si="13"/>
        <v>0.43478260869565216</v>
      </c>
      <c r="I37" s="16">
        <f t="shared" si="13"/>
        <v>0.65</v>
      </c>
      <c r="J37" s="16">
        <f t="shared" si="13"/>
        <v>0.58333333333333337</v>
      </c>
      <c r="K37" s="16">
        <f t="shared" si="13"/>
        <v>0.25</v>
      </c>
      <c r="L37" s="16">
        <f t="shared" si="13"/>
        <v>0.83333333333333337</v>
      </c>
      <c r="M37" s="17">
        <f t="shared" si="13"/>
        <v>0.6</v>
      </c>
      <c r="Q37" s="6" t="s">
        <v>2182</v>
      </c>
      <c r="R37" s="7">
        <v>164</v>
      </c>
      <c r="S37" s="7">
        <v>45</v>
      </c>
      <c r="T37" s="7">
        <v>27</v>
      </c>
      <c r="U37" s="7">
        <v>23</v>
      </c>
      <c r="V37" s="7">
        <v>16</v>
      </c>
      <c r="W37" s="7">
        <v>13</v>
      </c>
      <c r="X37" s="7">
        <v>10</v>
      </c>
      <c r="Y37" s="7">
        <v>13</v>
      </c>
      <c r="Z37" s="7">
        <v>7</v>
      </c>
      <c r="AA37" s="7">
        <v>2</v>
      </c>
      <c r="AB37" s="7">
        <v>5</v>
      </c>
      <c r="AC37" s="7">
        <v>3</v>
      </c>
    </row>
    <row r="38" spans="1:29" x14ac:dyDescent="0.3">
      <c r="A38" s="45" t="s">
        <v>2183</v>
      </c>
      <c r="B38" s="46">
        <f>R38</f>
        <v>57</v>
      </c>
      <c r="C38" s="57">
        <f t="shared" si="13"/>
        <v>0.17567567567567569</v>
      </c>
      <c r="D38" s="18">
        <f t="shared" si="13"/>
        <v>9.3023255813953487E-2</v>
      </c>
      <c r="E38" s="18">
        <f t="shared" si="13"/>
        <v>0.17073170731707318</v>
      </c>
      <c r="F38" s="18">
        <f t="shared" si="13"/>
        <v>0.2</v>
      </c>
      <c r="G38" s="18">
        <f t="shared" si="13"/>
        <v>0.33333333333333331</v>
      </c>
      <c r="H38" s="18">
        <f t="shared" si="13"/>
        <v>0.30434782608695654</v>
      </c>
      <c r="I38" s="18">
        <f t="shared" si="13"/>
        <v>0.1</v>
      </c>
      <c r="J38" s="18">
        <f t="shared" si="13"/>
        <v>8.3333333333333329E-2</v>
      </c>
      <c r="K38" s="18">
        <f t="shared" si="13"/>
        <v>0.5</v>
      </c>
      <c r="L38" s="18">
        <f t="shared" si="13"/>
        <v>0</v>
      </c>
      <c r="M38" s="14">
        <f t="shared" si="13"/>
        <v>0.2</v>
      </c>
      <c r="Q38" s="6" t="s">
        <v>2184</v>
      </c>
      <c r="R38" s="7">
        <v>57</v>
      </c>
      <c r="S38" s="7">
        <v>13</v>
      </c>
      <c r="T38" s="7">
        <v>4</v>
      </c>
      <c r="U38" s="7">
        <v>7</v>
      </c>
      <c r="V38" s="7">
        <v>7</v>
      </c>
      <c r="W38" s="7">
        <v>11</v>
      </c>
      <c r="X38" s="7">
        <v>7</v>
      </c>
      <c r="Y38" s="7">
        <v>2</v>
      </c>
      <c r="Z38" s="7">
        <v>1</v>
      </c>
      <c r="AA38" s="7">
        <v>4</v>
      </c>
      <c r="AB38" s="7">
        <v>0</v>
      </c>
      <c r="AC38" s="7">
        <v>1</v>
      </c>
    </row>
    <row r="39" spans="1:29" x14ac:dyDescent="0.3">
      <c r="A39" s="42" t="s">
        <v>2185</v>
      </c>
      <c r="B39" s="43">
        <f>R39</f>
        <v>32</v>
      </c>
      <c r="C39" s="58">
        <f t="shared" si="13"/>
        <v>8.1081081081081086E-2</v>
      </c>
      <c r="D39" s="19">
        <f t="shared" si="13"/>
        <v>9.3023255813953487E-2</v>
      </c>
      <c r="E39" s="19">
        <f t="shared" si="13"/>
        <v>2.4390243902439025E-2</v>
      </c>
      <c r="F39" s="19">
        <f t="shared" si="13"/>
        <v>0.22857142857142856</v>
      </c>
      <c r="G39" s="19">
        <f t="shared" si="13"/>
        <v>0.15151515151515152</v>
      </c>
      <c r="H39" s="19">
        <f t="shared" si="13"/>
        <v>8.6956521739130432E-2</v>
      </c>
      <c r="I39" s="19">
        <f t="shared" si="13"/>
        <v>0.15</v>
      </c>
      <c r="J39" s="19">
        <f t="shared" si="13"/>
        <v>8.3333333333333329E-2</v>
      </c>
      <c r="K39" s="19">
        <f t="shared" si="13"/>
        <v>0.125</v>
      </c>
      <c r="L39" s="19">
        <f t="shared" si="13"/>
        <v>0</v>
      </c>
      <c r="M39" s="13">
        <f t="shared" si="13"/>
        <v>0.2</v>
      </c>
      <c r="Q39" s="6" t="s">
        <v>2186</v>
      </c>
      <c r="R39" s="7">
        <v>32</v>
      </c>
      <c r="S39" s="7">
        <v>6</v>
      </c>
      <c r="T39" s="7">
        <v>4</v>
      </c>
      <c r="U39" s="7">
        <v>1</v>
      </c>
      <c r="V39" s="7">
        <v>8</v>
      </c>
      <c r="W39" s="7">
        <v>5</v>
      </c>
      <c r="X39" s="7">
        <v>2</v>
      </c>
      <c r="Y39" s="7">
        <v>3</v>
      </c>
      <c r="Z39" s="7">
        <v>1</v>
      </c>
      <c r="AA39" s="7">
        <v>1</v>
      </c>
      <c r="AB39" s="7">
        <v>0</v>
      </c>
      <c r="AC39" s="7">
        <v>1</v>
      </c>
    </row>
    <row r="40" spans="1:29" ht="14.5" thickBot="1" x14ac:dyDescent="0.35">
      <c r="A40" s="45" t="s">
        <v>2187</v>
      </c>
      <c r="B40" s="46">
        <f>R40</f>
        <v>47</v>
      </c>
      <c r="C40" s="57">
        <f t="shared" si="13"/>
        <v>0.13513513513513514</v>
      </c>
      <c r="D40" s="18">
        <f t="shared" si="13"/>
        <v>0.18604651162790697</v>
      </c>
      <c r="E40" s="18">
        <f t="shared" si="13"/>
        <v>0.24390243902439024</v>
      </c>
      <c r="F40" s="18">
        <f t="shared" si="13"/>
        <v>0.11428571428571428</v>
      </c>
      <c r="G40" s="18">
        <f t="shared" si="13"/>
        <v>0.12121212121212122</v>
      </c>
      <c r="H40" s="18">
        <f t="shared" si="13"/>
        <v>0.17391304347826086</v>
      </c>
      <c r="I40" s="18">
        <f t="shared" si="13"/>
        <v>0.1</v>
      </c>
      <c r="J40" s="18">
        <f t="shared" si="13"/>
        <v>0.25</v>
      </c>
      <c r="K40" s="18">
        <f t="shared" si="13"/>
        <v>0.125</v>
      </c>
      <c r="L40" s="18">
        <f t="shared" si="13"/>
        <v>0.16666666666666666</v>
      </c>
      <c r="M40" s="14">
        <f t="shared" si="13"/>
        <v>0</v>
      </c>
      <c r="Q40" s="6" t="s">
        <v>2188</v>
      </c>
      <c r="R40" s="7">
        <v>47</v>
      </c>
      <c r="S40" s="7">
        <v>10</v>
      </c>
      <c r="T40" s="7">
        <v>8</v>
      </c>
      <c r="U40" s="7">
        <v>10</v>
      </c>
      <c r="V40" s="7">
        <v>4</v>
      </c>
      <c r="W40" s="7">
        <v>4</v>
      </c>
      <c r="X40" s="7">
        <v>4</v>
      </c>
      <c r="Y40" s="7">
        <v>2</v>
      </c>
      <c r="Z40" s="7">
        <v>3</v>
      </c>
      <c r="AA40" s="7">
        <v>1</v>
      </c>
      <c r="AB40" s="7">
        <v>1</v>
      </c>
      <c r="AC40" s="7">
        <v>0</v>
      </c>
    </row>
    <row r="41" spans="1:29" ht="14.5" x14ac:dyDescent="0.35">
      <c r="A41" s="75" t="s">
        <v>2189</v>
      </c>
      <c r="B41" s="77">
        <f>SUM(B37:B40)</f>
        <v>300</v>
      </c>
      <c r="C41" s="59">
        <f t="shared" ref="C41:M41" si="14">S41</f>
        <v>74</v>
      </c>
      <c r="D41" s="20">
        <f t="shared" si="14"/>
        <v>43</v>
      </c>
      <c r="E41" s="20">
        <f t="shared" si="14"/>
        <v>41</v>
      </c>
      <c r="F41" s="20">
        <f t="shared" si="14"/>
        <v>35</v>
      </c>
      <c r="G41" s="20">
        <f t="shared" si="14"/>
        <v>33</v>
      </c>
      <c r="H41" s="20">
        <f t="shared" si="14"/>
        <v>23</v>
      </c>
      <c r="I41" s="20">
        <f t="shared" si="14"/>
        <v>20</v>
      </c>
      <c r="J41" s="20">
        <f t="shared" si="14"/>
        <v>12</v>
      </c>
      <c r="K41" s="20">
        <f t="shared" si="14"/>
        <v>8</v>
      </c>
      <c r="L41" s="20">
        <f t="shared" si="14"/>
        <v>6</v>
      </c>
      <c r="M41" s="21">
        <f t="shared" si="14"/>
        <v>5</v>
      </c>
      <c r="Q41" s="3"/>
      <c r="R41" s="9">
        <f t="shared" ref="R41:AC41" si="15">SUM(R37:R40)</f>
        <v>300</v>
      </c>
      <c r="S41" s="9">
        <f t="shared" si="15"/>
        <v>74</v>
      </c>
      <c r="T41" s="9">
        <f t="shared" si="15"/>
        <v>43</v>
      </c>
      <c r="U41" s="9">
        <f t="shared" si="15"/>
        <v>41</v>
      </c>
      <c r="V41" s="9">
        <f t="shared" si="15"/>
        <v>35</v>
      </c>
      <c r="W41" s="9">
        <f t="shared" si="15"/>
        <v>33</v>
      </c>
      <c r="X41" s="9">
        <f t="shared" si="15"/>
        <v>23</v>
      </c>
      <c r="Y41" s="9">
        <f t="shared" si="15"/>
        <v>20</v>
      </c>
      <c r="Z41" s="9">
        <f t="shared" si="15"/>
        <v>12</v>
      </c>
      <c r="AA41" s="9">
        <f t="shared" si="15"/>
        <v>8</v>
      </c>
      <c r="AB41" s="9">
        <f t="shared" si="15"/>
        <v>6</v>
      </c>
      <c r="AC41" s="9">
        <f t="shared" si="15"/>
        <v>5</v>
      </c>
    </row>
    <row r="42" spans="1:29" ht="14.5" thickBot="1" x14ac:dyDescent="0.35">
      <c r="A42" s="76"/>
      <c r="B42" s="78"/>
      <c r="C42" s="60">
        <f t="shared" ref="C42:M42" si="16">SUM(C37:C40)</f>
        <v>1</v>
      </c>
      <c r="D42" s="22">
        <f t="shared" si="16"/>
        <v>0.99999999999999989</v>
      </c>
      <c r="E42" s="22">
        <f t="shared" si="16"/>
        <v>1</v>
      </c>
      <c r="F42" s="22">
        <f t="shared" si="16"/>
        <v>1</v>
      </c>
      <c r="G42" s="22">
        <f t="shared" si="16"/>
        <v>1</v>
      </c>
      <c r="H42" s="22">
        <f t="shared" si="16"/>
        <v>0.99999999999999989</v>
      </c>
      <c r="I42" s="22">
        <f t="shared" si="16"/>
        <v>1</v>
      </c>
      <c r="J42" s="22">
        <f t="shared" si="16"/>
        <v>1</v>
      </c>
      <c r="K42" s="22">
        <f t="shared" si="16"/>
        <v>1</v>
      </c>
      <c r="L42" s="22">
        <f t="shared" si="16"/>
        <v>1</v>
      </c>
      <c r="M42" s="23">
        <f t="shared" si="16"/>
        <v>1</v>
      </c>
    </row>
    <row r="44" spans="1:29" ht="14.5" thickBot="1" x14ac:dyDescent="0.35"/>
    <row r="45" spans="1:29" ht="42.5" thickBot="1" x14ac:dyDescent="0.35">
      <c r="A45" s="52" t="s">
        <v>2190</v>
      </c>
    </row>
    <row r="46" spans="1:29" ht="16.5" thickTop="1" thickBot="1" x14ac:dyDescent="0.4">
      <c r="A46" s="53" t="s">
        <v>2191</v>
      </c>
      <c r="B46" s="53" t="s">
        <v>2192</v>
      </c>
      <c r="C46" s="53" t="s">
        <v>2193</v>
      </c>
      <c r="D46" s="15" t="s">
        <v>2194</v>
      </c>
      <c r="E46" s="15" t="s">
        <v>2195</v>
      </c>
      <c r="F46" s="15" t="s">
        <v>2196</v>
      </c>
      <c r="G46" s="15" t="s">
        <v>2197</v>
      </c>
      <c r="H46" s="15" t="s">
        <v>2198</v>
      </c>
      <c r="I46" s="15" t="s">
        <v>2199</v>
      </c>
      <c r="J46" s="15" t="s">
        <v>2200</v>
      </c>
      <c r="K46" s="15" t="s">
        <v>2201</v>
      </c>
      <c r="L46" s="15" t="s">
        <v>2202</v>
      </c>
      <c r="M46" s="15" t="s">
        <v>2203</v>
      </c>
      <c r="Q46" s="3"/>
      <c r="R46" s="4" t="s">
        <v>2204</v>
      </c>
      <c r="S46" s="4" t="s">
        <v>2205</v>
      </c>
      <c r="T46" s="4" t="s">
        <v>2206</v>
      </c>
      <c r="U46" s="4" t="s">
        <v>2207</v>
      </c>
      <c r="V46" s="4" t="s">
        <v>2208</v>
      </c>
      <c r="W46" s="4" t="s">
        <v>2209</v>
      </c>
      <c r="X46" s="4" t="s">
        <v>2210</v>
      </c>
      <c r="Y46" s="4" t="s">
        <v>2211</v>
      </c>
      <c r="Z46" s="4" t="s">
        <v>2212</v>
      </c>
      <c r="AA46" s="4" t="s">
        <v>2213</v>
      </c>
      <c r="AB46" s="4" t="s">
        <v>2214</v>
      </c>
      <c r="AC46" s="4" t="s">
        <v>2215</v>
      </c>
    </row>
    <row r="47" spans="1:29" ht="14.5" thickTop="1" x14ac:dyDescent="0.3">
      <c r="A47" s="54" t="s">
        <v>2216</v>
      </c>
      <c r="B47" s="55">
        <f>R47</f>
        <v>151</v>
      </c>
      <c r="C47" s="56">
        <f t="shared" ref="C47:M49" si="17">S47/S$50</f>
        <v>0.52702702702702697</v>
      </c>
      <c r="D47" s="16">
        <f t="shared" si="17"/>
        <v>0.39534883720930231</v>
      </c>
      <c r="E47" s="16">
        <f t="shared" si="17"/>
        <v>0.51219512195121952</v>
      </c>
      <c r="F47" s="16">
        <f t="shared" si="17"/>
        <v>0.51428571428571423</v>
      </c>
      <c r="G47" s="16">
        <f t="shared" si="17"/>
        <v>0.51515151515151514</v>
      </c>
      <c r="H47" s="16">
        <f t="shared" si="17"/>
        <v>0.52173913043478259</v>
      </c>
      <c r="I47" s="16">
        <f t="shared" si="17"/>
        <v>0.55000000000000004</v>
      </c>
      <c r="J47" s="16">
        <f t="shared" si="17"/>
        <v>0.5</v>
      </c>
      <c r="K47" s="16">
        <f t="shared" si="17"/>
        <v>0.5</v>
      </c>
      <c r="L47" s="16">
        <f t="shared" si="17"/>
        <v>0.5</v>
      </c>
      <c r="M47" s="17">
        <f t="shared" si="17"/>
        <v>0.6</v>
      </c>
      <c r="Q47" s="6" t="s">
        <v>2217</v>
      </c>
      <c r="R47" s="7">
        <v>151</v>
      </c>
      <c r="S47" s="7">
        <v>39</v>
      </c>
      <c r="T47" s="7">
        <v>17</v>
      </c>
      <c r="U47" s="7">
        <v>21</v>
      </c>
      <c r="V47" s="7">
        <v>18</v>
      </c>
      <c r="W47" s="7">
        <v>17</v>
      </c>
      <c r="X47" s="7">
        <v>12</v>
      </c>
      <c r="Y47" s="7">
        <v>11</v>
      </c>
      <c r="Z47" s="7">
        <v>6</v>
      </c>
      <c r="AA47" s="7">
        <v>4</v>
      </c>
      <c r="AB47" s="7">
        <v>3</v>
      </c>
      <c r="AC47" s="7">
        <v>3</v>
      </c>
    </row>
    <row r="48" spans="1:29" x14ac:dyDescent="0.3">
      <c r="A48" s="45" t="s">
        <v>2218</v>
      </c>
      <c r="B48" s="46">
        <f>R48</f>
        <v>130</v>
      </c>
      <c r="C48" s="57">
        <f t="shared" si="17"/>
        <v>0.41891891891891891</v>
      </c>
      <c r="D48" s="18">
        <f t="shared" si="17"/>
        <v>0.51162790697674421</v>
      </c>
      <c r="E48" s="18">
        <f t="shared" si="17"/>
        <v>0.41463414634146339</v>
      </c>
      <c r="F48" s="18">
        <f t="shared" si="17"/>
        <v>0.45714285714285713</v>
      </c>
      <c r="G48" s="18">
        <f t="shared" si="17"/>
        <v>0.42424242424242425</v>
      </c>
      <c r="H48" s="18">
        <f t="shared" si="17"/>
        <v>0.39130434782608697</v>
      </c>
      <c r="I48" s="18">
        <f t="shared" si="17"/>
        <v>0.45</v>
      </c>
      <c r="J48" s="18">
        <f t="shared" si="17"/>
        <v>0.25</v>
      </c>
      <c r="K48" s="18">
        <f t="shared" si="17"/>
        <v>0.5</v>
      </c>
      <c r="L48" s="18">
        <f t="shared" si="17"/>
        <v>0.5</v>
      </c>
      <c r="M48" s="14">
        <f t="shared" si="17"/>
        <v>0.4</v>
      </c>
      <c r="Q48" s="6" t="s">
        <v>2219</v>
      </c>
      <c r="R48" s="7">
        <v>130</v>
      </c>
      <c r="S48" s="7">
        <v>31</v>
      </c>
      <c r="T48" s="7">
        <v>22</v>
      </c>
      <c r="U48" s="7">
        <v>17</v>
      </c>
      <c r="V48" s="7">
        <v>16</v>
      </c>
      <c r="W48" s="7">
        <v>14</v>
      </c>
      <c r="X48" s="7">
        <v>9</v>
      </c>
      <c r="Y48" s="7">
        <v>9</v>
      </c>
      <c r="Z48" s="7">
        <v>3</v>
      </c>
      <c r="AA48" s="7">
        <v>4</v>
      </c>
      <c r="AB48" s="7">
        <v>3</v>
      </c>
      <c r="AC48" s="7">
        <v>2</v>
      </c>
    </row>
    <row r="49" spans="1:29" ht="14.5" thickBot="1" x14ac:dyDescent="0.35">
      <c r="A49" s="42" t="s">
        <v>2220</v>
      </c>
      <c r="B49" s="43">
        <f>R49</f>
        <v>19</v>
      </c>
      <c r="C49" s="58">
        <f t="shared" si="17"/>
        <v>5.4054054054054057E-2</v>
      </c>
      <c r="D49" s="19">
        <f t="shared" si="17"/>
        <v>9.3023255813953487E-2</v>
      </c>
      <c r="E49" s="19">
        <f t="shared" si="17"/>
        <v>7.3170731707317069E-2</v>
      </c>
      <c r="F49" s="19">
        <f t="shared" si="17"/>
        <v>2.8571428571428571E-2</v>
      </c>
      <c r="G49" s="19">
        <f t="shared" si="17"/>
        <v>6.0606060606060608E-2</v>
      </c>
      <c r="H49" s="19">
        <f t="shared" si="17"/>
        <v>8.6956521739130432E-2</v>
      </c>
      <c r="I49" s="19">
        <f t="shared" si="17"/>
        <v>0</v>
      </c>
      <c r="J49" s="19">
        <f t="shared" si="17"/>
        <v>0.25</v>
      </c>
      <c r="K49" s="19">
        <f t="shared" si="17"/>
        <v>0</v>
      </c>
      <c r="L49" s="19">
        <f t="shared" si="17"/>
        <v>0</v>
      </c>
      <c r="M49" s="13">
        <f t="shared" si="17"/>
        <v>0</v>
      </c>
      <c r="Q49" s="6" t="s">
        <v>2221</v>
      </c>
      <c r="R49" s="7">
        <v>19</v>
      </c>
      <c r="S49" s="7">
        <v>4</v>
      </c>
      <c r="T49" s="7">
        <v>4</v>
      </c>
      <c r="U49" s="7">
        <v>3</v>
      </c>
      <c r="V49" s="7">
        <v>1</v>
      </c>
      <c r="W49" s="7">
        <v>2</v>
      </c>
      <c r="X49" s="7">
        <v>2</v>
      </c>
      <c r="Y49" s="7">
        <v>0</v>
      </c>
      <c r="Z49" s="7">
        <v>3</v>
      </c>
      <c r="AA49" s="7">
        <v>0</v>
      </c>
      <c r="AB49" s="7">
        <v>0</v>
      </c>
      <c r="AC49" s="7">
        <v>0</v>
      </c>
    </row>
    <row r="50" spans="1:29" ht="14.5" x14ac:dyDescent="0.35">
      <c r="A50" s="75" t="s">
        <v>2222</v>
      </c>
      <c r="B50" s="77">
        <f>SUM(B47:B49)</f>
        <v>300</v>
      </c>
      <c r="C50" s="59">
        <f t="shared" ref="C50:M50" si="18">S50</f>
        <v>74</v>
      </c>
      <c r="D50" s="20">
        <f t="shared" si="18"/>
        <v>43</v>
      </c>
      <c r="E50" s="20">
        <f t="shared" si="18"/>
        <v>41</v>
      </c>
      <c r="F50" s="20">
        <f t="shared" si="18"/>
        <v>35</v>
      </c>
      <c r="G50" s="20">
        <f t="shared" si="18"/>
        <v>33</v>
      </c>
      <c r="H50" s="20">
        <f t="shared" si="18"/>
        <v>23</v>
      </c>
      <c r="I50" s="20">
        <f t="shared" si="18"/>
        <v>20</v>
      </c>
      <c r="J50" s="20">
        <f t="shared" si="18"/>
        <v>12</v>
      </c>
      <c r="K50" s="20">
        <f t="shared" si="18"/>
        <v>8</v>
      </c>
      <c r="L50" s="20">
        <f t="shared" si="18"/>
        <v>6</v>
      </c>
      <c r="M50" s="21">
        <f t="shared" si="18"/>
        <v>5</v>
      </c>
      <c r="Q50" s="3"/>
      <c r="R50" s="9">
        <f t="shared" ref="R50:AC50" si="19">SUM(R47:R49)</f>
        <v>300</v>
      </c>
      <c r="S50" s="9">
        <f t="shared" si="19"/>
        <v>74</v>
      </c>
      <c r="T50" s="9">
        <f t="shared" si="19"/>
        <v>43</v>
      </c>
      <c r="U50" s="9">
        <f t="shared" si="19"/>
        <v>41</v>
      </c>
      <c r="V50" s="9">
        <f t="shared" si="19"/>
        <v>35</v>
      </c>
      <c r="W50" s="9">
        <f t="shared" si="19"/>
        <v>33</v>
      </c>
      <c r="X50" s="9">
        <f t="shared" si="19"/>
        <v>23</v>
      </c>
      <c r="Y50" s="9">
        <f t="shared" si="19"/>
        <v>20</v>
      </c>
      <c r="Z50" s="9">
        <f t="shared" si="19"/>
        <v>12</v>
      </c>
      <c r="AA50" s="9">
        <f t="shared" si="19"/>
        <v>8</v>
      </c>
      <c r="AB50" s="9">
        <f t="shared" si="19"/>
        <v>6</v>
      </c>
      <c r="AC50" s="9">
        <f t="shared" si="19"/>
        <v>5</v>
      </c>
    </row>
    <row r="51" spans="1:29" ht="14.5" thickBot="1" x14ac:dyDescent="0.35">
      <c r="A51" s="76"/>
      <c r="B51" s="78"/>
      <c r="C51" s="60">
        <f t="shared" ref="C51:M51" si="20">SUM(C47:C49)</f>
        <v>0.99999999999999989</v>
      </c>
      <c r="D51" s="22">
        <f t="shared" si="20"/>
        <v>1</v>
      </c>
      <c r="E51" s="22">
        <f t="shared" si="20"/>
        <v>0.99999999999999989</v>
      </c>
      <c r="F51" s="22">
        <f t="shared" si="20"/>
        <v>0.99999999999999989</v>
      </c>
      <c r="G51" s="22">
        <f t="shared" si="20"/>
        <v>1</v>
      </c>
      <c r="H51" s="22">
        <f t="shared" si="20"/>
        <v>1</v>
      </c>
      <c r="I51" s="22">
        <f t="shared" si="20"/>
        <v>1</v>
      </c>
      <c r="J51" s="22">
        <f t="shared" si="20"/>
        <v>1</v>
      </c>
      <c r="K51" s="22">
        <f t="shared" si="20"/>
        <v>1</v>
      </c>
      <c r="L51" s="22">
        <f t="shared" si="20"/>
        <v>1</v>
      </c>
      <c r="M51" s="23">
        <f t="shared" si="20"/>
        <v>1</v>
      </c>
    </row>
    <row r="53" spans="1:29" ht="14.5" thickBot="1" x14ac:dyDescent="0.35"/>
    <row r="54" spans="1:29" ht="28.5" thickBot="1" x14ac:dyDescent="0.35">
      <c r="A54" s="52" t="s">
        <v>2223</v>
      </c>
    </row>
    <row r="55" spans="1:29" ht="16.5" thickTop="1" thickBot="1" x14ac:dyDescent="0.4">
      <c r="A55" s="53" t="s">
        <v>2224</v>
      </c>
      <c r="B55" s="53" t="s">
        <v>2225</v>
      </c>
      <c r="C55" s="53" t="s">
        <v>2226</v>
      </c>
      <c r="D55" s="15" t="s">
        <v>2227</v>
      </c>
      <c r="E55" s="15" t="s">
        <v>2228</v>
      </c>
      <c r="F55" s="15" t="s">
        <v>2229</v>
      </c>
      <c r="G55" s="15" t="s">
        <v>2230</v>
      </c>
      <c r="H55" s="15" t="s">
        <v>2231</v>
      </c>
      <c r="I55" s="15" t="s">
        <v>2232</v>
      </c>
      <c r="J55" s="15" t="s">
        <v>2233</v>
      </c>
      <c r="K55" s="15" t="s">
        <v>2234</v>
      </c>
      <c r="L55" s="15" t="s">
        <v>2235</v>
      </c>
      <c r="M55" s="15" t="s">
        <v>2236</v>
      </c>
      <c r="Q55" s="3"/>
      <c r="R55" s="4" t="s">
        <v>2237</v>
      </c>
      <c r="S55" s="4" t="s">
        <v>2238</v>
      </c>
      <c r="T55" s="4" t="s">
        <v>2239</v>
      </c>
      <c r="U55" s="4" t="s">
        <v>2240</v>
      </c>
      <c r="V55" s="4" t="s">
        <v>2241</v>
      </c>
      <c r="W55" s="4" t="s">
        <v>2242</v>
      </c>
      <c r="X55" s="4" t="s">
        <v>2243</v>
      </c>
      <c r="Y55" s="4" t="s">
        <v>2244</v>
      </c>
      <c r="Z55" s="4" t="s">
        <v>2245</v>
      </c>
      <c r="AA55" s="4" t="s">
        <v>2246</v>
      </c>
      <c r="AB55" s="4" t="s">
        <v>2247</v>
      </c>
      <c r="AC55" s="4" t="s">
        <v>2248</v>
      </c>
    </row>
    <row r="56" spans="1:29" ht="14.5" thickTop="1" x14ac:dyDescent="0.3">
      <c r="A56" s="54" t="s">
        <v>2249</v>
      </c>
      <c r="B56" s="55">
        <f>R56</f>
        <v>116</v>
      </c>
      <c r="C56" s="56">
        <f t="shared" ref="C56:M57" si="21">S56/S$58</f>
        <v>0.3108108108108108</v>
      </c>
      <c r="D56" s="16">
        <f t="shared" si="21"/>
        <v>0.44186046511627908</v>
      </c>
      <c r="E56" s="16">
        <f t="shared" si="21"/>
        <v>0.3902439024390244</v>
      </c>
      <c r="F56" s="16">
        <f t="shared" si="21"/>
        <v>0.2</v>
      </c>
      <c r="G56" s="16">
        <f t="shared" si="21"/>
        <v>0.5757575757575758</v>
      </c>
      <c r="H56" s="16">
        <f t="shared" si="21"/>
        <v>0.47826086956521741</v>
      </c>
      <c r="I56" s="16">
        <f t="shared" si="21"/>
        <v>0.3</v>
      </c>
      <c r="J56" s="16">
        <f t="shared" si="21"/>
        <v>0.25</v>
      </c>
      <c r="K56" s="16">
        <f t="shared" si="21"/>
        <v>0.5</v>
      </c>
      <c r="L56" s="16">
        <f t="shared" si="21"/>
        <v>0.5</v>
      </c>
      <c r="M56" s="17">
        <f t="shared" si="21"/>
        <v>1</v>
      </c>
      <c r="Q56" s="6" t="s">
        <v>2250</v>
      </c>
      <c r="R56" s="7">
        <v>116</v>
      </c>
      <c r="S56" s="7">
        <v>23</v>
      </c>
      <c r="T56" s="7">
        <v>19</v>
      </c>
      <c r="U56" s="7">
        <v>16</v>
      </c>
      <c r="V56" s="7">
        <v>7</v>
      </c>
      <c r="W56" s="7">
        <v>19</v>
      </c>
      <c r="X56" s="7">
        <v>11</v>
      </c>
      <c r="Y56" s="7">
        <v>6</v>
      </c>
      <c r="Z56" s="7">
        <v>3</v>
      </c>
      <c r="AA56" s="7">
        <v>4</v>
      </c>
      <c r="AB56" s="7">
        <v>3</v>
      </c>
      <c r="AC56" s="7">
        <v>5</v>
      </c>
    </row>
    <row r="57" spans="1:29" ht="14.5" thickBot="1" x14ac:dyDescent="0.35">
      <c r="A57" s="45" t="s">
        <v>2251</v>
      </c>
      <c r="B57" s="46">
        <f>R57</f>
        <v>184</v>
      </c>
      <c r="C57" s="57">
        <f t="shared" si="21"/>
        <v>0.68918918918918914</v>
      </c>
      <c r="D57" s="18">
        <f t="shared" si="21"/>
        <v>0.55813953488372092</v>
      </c>
      <c r="E57" s="18">
        <f t="shared" si="21"/>
        <v>0.6097560975609756</v>
      </c>
      <c r="F57" s="18">
        <f t="shared" si="21"/>
        <v>0.8</v>
      </c>
      <c r="G57" s="18">
        <f t="shared" si="21"/>
        <v>0.42424242424242425</v>
      </c>
      <c r="H57" s="18">
        <f t="shared" si="21"/>
        <v>0.52173913043478259</v>
      </c>
      <c r="I57" s="18">
        <f t="shared" si="21"/>
        <v>0.7</v>
      </c>
      <c r="J57" s="18">
        <f t="shared" si="21"/>
        <v>0.75</v>
      </c>
      <c r="K57" s="18">
        <f t="shared" si="21"/>
        <v>0.5</v>
      </c>
      <c r="L57" s="18">
        <f t="shared" si="21"/>
        <v>0.5</v>
      </c>
      <c r="M57" s="14">
        <f t="shared" si="21"/>
        <v>0</v>
      </c>
      <c r="Q57" s="6" t="s">
        <v>2252</v>
      </c>
      <c r="R57" s="7">
        <v>184</v>
      </c>
      <c r="S57" s="7">
        <v>51</v>
      </c>
      <c r="T57" s="7">
        <v>24</v>
      </c>
      <c r="U57" s="7">
        <v>25</v>
      </c>
      <c r="V57" s="7">
        <v>28</v>
      </c>
      <c r="W57" s="7">
        <v>14</v>
      </c>
      <c r="X57" s="7">
        <v>12</v>
      </c>
      <c r="Y57" s="7">
        <v>14</v>
      </c>
      <c r="Z57" s="7">
        <v>9</v>
      </c>
      <c r="AA57" s="7">
        <v>4</v>
      </c>
      <c r="AB57" s="7">
        <v>3</v>
      </c>
      <c r="AC57" s="7">
        <v>0</v>
      </c>
    </row>
    <row r="58" spans="1:29" ht="14.5" x14ac:dyDescent="0.35">
      <c r="A58" s="75" t="s">
        <v>2253</v>
      </c>
      <c r="B58" s="77">
        <f>SUM(B56:B57)</f>
        <v>300</v>
      </c>
      <c r="C58" s="59">
        <f t="shared" ref="C58:M58" si="22">S58</f>
        <v>74</v>
      </c>
      <c r="D58" s="20">
        <f t="shared" si="22"/>
        <v>43</v>
      </c>
      <c r="E58" s="20">
        <f t="shared" si="22"/>
        <v>41</v>
      </c>
      <c r="F58" s="20">
        <f t="shared" si="22"/>
        <v>35</v>
      </c>
      <c r="G58" s="20">
        <f t="shared" si="22"/>
        <v>33</v>
      </c>
      <c r="H58" s="20">
        <f t="shared" si="22"/>
        <v>23</v>
      </c>
      <c r="I58" s="20">
        <f t="shared" si="22"/>
        <v>20</v>
      </c>
      <c r="J58" s="20">
        <f t="shared" si="22"/>
        <v>12</v>
      </c>
      <c r="K58" s="20">
        <f t="shared" si="22"/>
        <v>8</v>
      </c>
      <c r="L58" s="20">
        <f t="shared" si="22"/>
        <v>6</v>
      </c>
      <c r="M58" s="21">
        <f t="shared" si="22"/>
        <v>5</v>
      </c>
      <c r="Q58" s="3"/>
      <c r="R58" s="9">
        <f t="shared" ref="R58:AC58" si="23">SUM(R56:R57)</f>
        <v>300</v>
      </c>
      <c r="S58" s="9">
        <f t="shared" si="23"/>
        <v>74</v>
      </c>
      <c r="T58" s="9">
        <f t="shared" si="23"/>
        <v>43</v>
      </c>
      <c r="U58" s="9">
        <f t="shared" si="23"/>
        <v>41</v>
      </c>
      <c r="V58" s="9">
        <f t="shared" si="23"/>
        <v>35</v>
      </c>
      <c r="W58" s="9">
        <f t="shared" si="23"/>
        <v>33</v>
      </c>
      <c r="X58" s="9">
        <f t="shared" si="23"/>
        <v>23</v>
      </c>
      <c r="Y58" s="9">
        <f t="shared" si="23"/>
        <v>20</v>
      </c>
      <c r="Z58" s="9">
        <f t="shared" si="23"/>
        <v>12</v>
      </c>
      <c r="AA58" s="9">
        <f t="shared" si="23"/>
        <v>8</v>
      </c>
      <c r="AB58" s="9">
        <f t="shared" si="23"/>
        <v>6</v>
      </c>
      <c r="AC58" s="9">
        <f t="shared" si="23"/>
        <v>5</v>
      </c>
    </row>
    <row r="59" spans="1:29" ht="14.5" thickBot="1" x14ac:dyDescent="0.35">
      <c r="A59" s="76"/>
      <c r="B59" s="78"/>
      <c r="C59" s="60">
        <f t="shared" ref="C59:M59" si="24">SUM(C56:C57)</f>
        <v>1</v>
      </c>
      <c r="D59" s="22">
        <f t="shared" si="24"/>
        <v>1</v>
      </c>
      <c r="E59" s="22">
        <f t="shared" si="24"/>
        <v>1</v>
      </c>
      <c r="F59" s="22">
        <f t="shared" si="24"/>
        <v>1</v>
      </c>
      <c r="G59" s="22">
        <f t="shared" si="24"/>
        <v>1</v>
      </c>
      <c r="H59" s="22">
        <f t="shared" si="24"/>
        <v>1</v>
      </c>
      <c r="I59" s="22">
        <f t="shared" si="24"/>
        <v>1</v>
      </c>
      <c r="J59" s="22">
        <f t="shared" si="24"/>
        <v>1</v>
      </c>
      <c r="K59" s="22">
        <f t="shared" si="24"/>
        <v>1</v>
      </c>
      <c r="L59" s="22">
        <f t="shared" si="24"/>
        <v>1</v>
      </c>
      <c r="M59" s="23">
        <f t="shared" si="24"/>
        <v>1</v>
      </c>
    </row>
    <row r="61" spans="1:29" ht="14.5" thickBot="1" x14ac:dyDescent="0.35"/>
    <row r="62" spans="1:29" ht="28.5" thickBot="1" x14ac:dyDescent="0.35">
      <c r="A62" s="52" t="s">
        <v>2254</v>
      </c>
    </row>
    <row r="63" spans="1:29" ht="16.5" thickTop="1" thickBot="1" x14ac:dyDescent="0.4">
      <c r="A63" s="53" t="s">
        <v>2255</v>
      </c>
      <c r="B63" s="53" t="s">
        <v>2256</v>
      </c>
      <c r="C63" s="53" t="s">
        <v>2257</v>
      </c>
      <c r="D63" s="15" t="s">
        <v>2258</v>
      </c>
      <c r="E63" s="15" t="s">
        <v>2259</v>
      </c>
      <c r="F63" s="15" t="s">
        <v>2260</v>
      </c>
      <c r="G63" s="15" t="s">
        <v>2261</v>
      </c>
      <c r="H63" s="15" t="s">
        <v>2262</v>
      </c>
      <c r="I63" s="15" t="s">
        <v>2263</v>
      </c>
      <c r="J63" s="15" t="s">
        <v>2264</v>
      </c>
      <c r="K63" s="15" t="s">
        <v>2265</v>
      </c>
      <c r="L63" s="15" t="s">
        <v>2266</v>
      </c>
      <c r="M63" s="15" t="s">
        <v>2267</v>
      </c>
      <c r="Q63" s="3"/>
      <c r="R63" s="4" t="s">
        <v>2268</v>
      </c>
      <c r="S63" s="4" t="s">
        <v>2269</v>
      </c>
      <c r="T63" s="4" t="s">
        <v>2270</v>
      </c>
      <c r="U63" s="4" t="s">
        <v>2271</v>
      </c>
      <c r="V63" s="4" t="s">
        <v>2272</v>
      </c>
      <c r="W63" s="4" t="s">
        <v>2273</v>
      </c>
      <c r="X63" s="4" t="s">
        <v>2274</v>
      </c>
      <c r="Y63" s="4" t="s">
        <v>2275</v>
      </c>
      <c r="Z63" s="4" t="s">
        <v>2276</v>
      </c>
      <c r="AA63" s="4" t="s">
        <v>2277</v>
      </c>
      <c r="AB63" s="4" t="s">
        <v>2278</v>
      </c>
      <c r="AC63" s="4" t="s">
        <v>2279</v>
      </c>
    </row>
    <row r="64" spans="1:29" ht="14.5" thickTop="1" x14ac:dyDescent="0.3">
      <c r="A64" s="54" t="s">
        <v>2280</v>
      </c>
      <c r="B64" s="55">
        <f>R64</f>
        <v>214</v>
      </c>
      <c r="C64" s="56">
        <f t="shared" ref="C64:M67" si="25">S64/S$68</f>
        <v>0.77027027027027029</v>
      </c>
      <c r="D64" s="16">
        <f t="shared" si="25"/>
        <v>0.62790697674418605</v>
      </c>
      <c r="E64" s="16">
        <f t="shared" si="25"/>
        <v>0.75609756097560976</v>
      </c>
      <c r="F64" s="16">
        <f t="shared" si="25"/>
        <v>0.68571428571428572</v>
      </c>
      <c r="G64" s="16">
        <f t="shared" si="25"/>
        <v>0.72727272727272729</v>
      </c>
      <c r="H64" s="16">
        <f t="shared" si="25"/>
        <v>0.69565217391304346</v>
      </c>
      <c r="I64" s="16">
        <f t="shared" si="25"/>
        <v>0.7</v>
      </c>
      <c r="J64" s="16">
        <f t="shared" si="25"/>
        <v>0.5</v>
      </c>
      <c r="K64" s="16">
        <f t="shared" si="25"/>
        <v>0.875</v>
      </c>
      <c r="L64" s="16">
        <f t="shared" si="25"/>
        <v>0.83333333333333337</v>
      </c>
      <c r="M64" s="17">
        <f t="shared" si="25"/>
        <v>0.6</v>
      </c>
      <c r="Q64" s="6" t="s">
        <v>2281</v>
      </c>
      <c r="R64" s="7">
        <v>214</v>
      </c>
      <c r="S64" s="7">
        <v>57</v>
      </c>
      <c r="T64" s="7">
        <v>27</v>
      </c>
      <c r="U64" s="7">
        <v>31</v>
      </c>
      <c r="V64" s="7">
        <v>24</v>
      </c>
      <c r="W64" s="7">
        <v>24</v>
      </c>
      <c r="X64" s="7">
        <v>16</v>
      </c>
      <c r="Y64" s="7">
        <v>14</v>
      </c>
      <c r="Z64" s="7">
        <v>6</v>
      </c>
      <c r="AA64" s="7">
        <v>7</v>
      </c>
      <c r="AB64" s="7">
        <v>5</v>
      </c>
      <c r="AC64" s="7">
        <v>3</v>
      </c>
    </row>
    <row r="65" spans="1:29" x14ac:dyDescent="0.3">
      <c r="A65" s="45" t="s">
        <v>2282</v>
      </c>
      <c r="B65" s="46">
        <f>R65</f>
        <v>28</v>
      </c>
      <c r="C65" s="57">
        <f t="shared" si="25"/>
        <v>8.1081081081081086E-2</v>
      </c>
      <c r="D65" s="18">
        <f t="shared" si="25"/>
        <v>0.16279069767441862</v>
      </c>
      <c r="E65" s="18">
        <f t="shared" si="25"/>
        <v>9.7560975609756101E-2</v>
      </c>
      <c r="F65" s="18">
        <f t="shared" si="25"/>
        <v>8.5714285714285715E-2</v>
      </c>
      <c r="G65" s="18">
        <f t="shared" si="25"/>
        <v>9.0909090909090912E-2</v>
      </c>
      <c r="H65" s="18">
        <f t="shared" si="25"/>
        <v>4.3478260869565216E-2</v>
      </c>
      <c r="I65" s="18">
        <f t="shared" si="25"/>
        <v>0.05</v>
      </c>
      <c r="J65" s="18">
        <f t="shared" si="25"/>
        <v>0.16666666666666666</v>
      </c>
      <c r="K65" s="18">
        <f t="shared" si="25"/>
        <v>0</v>
      </c>
      <c r="L65" s="18">
        <f t="shared" si="25"/>
        <v>0.16666666666666666</v>
      </c>
      <c r="M65" s="14">
        <f t="shared" si="25"/>
        <v>0</v>
      </c>
      <c r="Q65" s="6" t="s">
        <v>2283</v>
      </c>
      <c r="R65" s="7">
        <v>28</v>
      </c>
      <c r="S65" s="7">
        <v>6</v>
      </c>
      <c r="T65" s="7">
        <v>7</v>
      </c>
      <c r="U65" s="7">
        <v>4</v>
      </c>
      <c r="V65" s="7">
        <v>3</v>
      </c>
      <c r="W65" s="7">
        <v>3</v>
      </c>
      <c r="X65" s="7">
        <v>1</v>
      </c>
      <c r="Y65" s="7">
        <v>1</v>
      </c>
      <c r="Z65" s="7">
        <v>2</v>
      </c>
      <c r="AA65" s="7">
        <v>0</v>
      </c>
      <c r="AB65" s="7">
        <v>1</v>
      </c>
      <c r="AC65" s="7">
        <v>0</v>
      </c>
    </row>
    <row r="66" spans="1:29" x14ac:dyDescent="0.3">
      <c r="A66" s="42" t="s">
        <v>2284</v>
      </c>
      <c r="B66" s="43">
        <f>R66</f>
        <v>21</v>
      </c>
      <c r="C66" s="58">
        <f t="shared" si="25"/>
        <v>6.7567567567567571E-2</v>
      </c>
      <c r="D66" s="19">
        <f t="shared" si="25"/>
        <v>4.6511627906976744E-2</v>
      </c>
      <c r="E66" s="19">
        <f t="shared" si="25"/>
        <v>9.7560975609756101E-2</v>
      </c>
      <c r="F66" s="19">
        <f t="shared" si="25"/>
        <v>2.8571428571428571E-2</v>
      </c>
      <c r="G66" s="19">
        <f t="shared" si="25"/>
        <v>9.0909090909090912E-2</v>
      </c>
      <c r="H66" s="19">
        <f t="shared" si="25"/>
        <v>8.6956521739130432E-2</v>
      </c>
      <c r="I66" s="19">
        <f t="shared" si="25"/>
        <v>0.05</v>
      </c>
      <c r="J66" s="19">
        <f t="shared" si="25"/>
        <v>8.3333333333333329E-2</v>
      </c>
      <c r="K66" s="19">
        <f t="shared" si="25"/>
        <v>0.125</v>
      </c>
      <c r="L66" s="19">
        <f t="shared" si="25"/>
        <v>0</v>
      </c>
      <c r="M66" s="13">
        <f t="shared" si="25"/>
        <v>0.2</v>
      </c>
      <c r="Q66" s="6" t="s">
        <v>2285</v>
      </c>
      <c r="R66" s="7">
        <v>21</v>
      </c>
      <c r="S66" s="7">
        <v>5</v>
      </c>
      <c r="T66" s="7">
        <v>2</v>
      </c>
      <c r="U66" s="7">
        <v>4</v>
      </c>
      <c r="V66" s="7">
        <v>1</v>
      </c>
      <c r="W66" s="7">
        <v>3</v>
      </c>
      <c r="X66" s="7">
        <v>2</v>
      </c>
      <c r="Y66" s="7">
        <v>1</v>
      </c>
      <c r="Z66" s="7">
        <v>1</v>
      </c>
      <c r="AA66" s="7">
        <v>1</v>
      </c>
      <c r="AB66" s="7">
        <v>0</v>
      </c>
      <c r="AC66" s="7">
        <v>1</v>
      </c>
    </row>
    <row r="67" spans="1:29" ht="14.5" thickBot="1" x14ac:dyDescent="0.35">
      <c r="A67" s="45" t="s">
        <v>2286</v>
      </c>
      <c r="B67" s="46">
        <f>R67</f>
        <v>37</v>
      </c>
      <c r="C67" s="57">
        <f t="shared" si="25"/>
        <v>8.1081081081081086E-2</v>
      </c>
      <c r="D67" s="18">
        <f t="shared" si="25"/>
        <v>0.16279069767441862</v>
      </c>
      <c r="E67" s="18">
        <f t="shared" si="25"/>
        <v>4.878048780487805E-2</v>
      </c>
      <c r="F67" s="18">
        <f t="shared" si="25"/>
        <v>0.2</v>
      </c>
      <c r="G67" s="18">
        <f t="shared" si="25"/>
        <v>9.0909090909090912E-2</v>
      </c>
      <c r="H67" s="18">
        <f t="shared" si="25"/>
        <v>0.17391304347826086</v>
      </c>
      <c r="I67" s="18">
        <f t="shared" si="25"/>
        <v>0.2</v>
      </c>
      <c r="J67" s="18">
        <f t="shared" si="25"/>
        <v>0.25</v>
      </c>
      <c r="K67" s="18">
        <f t="shared" si="25"/>
        <v>0</v>
      </c>
      <c r="L67" s="18">
        <f t="shared" si="25"/>
        <v>0</v>
      </c>
      <c r="M67" s="14">
        <f t="shared" si="25"/>
        <v>0.2</v>
      </c>
      <c r="Q67" s="6" t="s">
        <v>2287</v>
      </c>
      <c r="R67" s="7">
        <v>37</v>
      </c>
      <c r="S67" s="7">
        <v>6</v>
      </c>
      <c r="T67" s="7">
        <v>7</v>
      </c>
      <c r="U67" s="7">
        <v>2</v>
      </c>
      <c r="V67" s="7">
        <v>7</v>
      </c>
      <c r="W67" s="7">
        <v>3</v>
      </c>
      <c r="X67" s="7">
        <v>4</v>
      </c>
      <c r="Y67" s="7">
        <v>4</v>
      </c>
      <c r="Z67" s="7">
        <v>3</v>
      </c>
      <c r="AA67" s="7">
        <v>0</v>
      </c>
      <c r="AB67" s="7">
        <v>0</v>
      </c>
      <c r="AC67" s="7">
        <v>1</v>
      </c>
    </row>
    <row r="68" spans="1:29" ht="14.5" x14ac:dyDescent="0.35">
      <c r="A68" s="75" t="s">
        <v>2288</v>
      </c>
      <c r="B68" s="77">
        <f>SUM(B64:B67)</f>
        <v>300</v>
      </c>
      <c r="C68" s="59">
        <f t="shared" ref="C68:M68" si="26">S68</f>
        <v>74</v>
      </c>
      <c r="D68" s="20">
        <f t="shared" si="26"/>
        <v>43</v>
      </c>
      <c r="E68" s="20">
        <f t="shared" si="26"/>
        <v>41</v>
      </c>
      <c r="F68" s="20">
        <f t="shared" si="26"/>
        <v>35</v>
      </c>
      <c r="G68" s="20">
        <f t="shared" si="26"/>
        <v>33</v>
      </c>
      <c r="H68" s="20">
        <f t="shared" si="26"/>
        <v>23</v>
      </c>
      <c r="I68" s="20">
        <f t="shared" si="26"/>
        <v>20</v>
      </c>
      <c r="J68" s="20">
        <f t="shared" si="26"/>
        <v>12</v>
      </c>
      <c r="K68" s="20">
        <f t="shared" si="26"/>
        <v>8</v>
      </c>
      <c r="L68" s="20">
        <f t="shared" si="26"/>
        <v>6</v>
      </c>
      <c r="M68" s="21">
        <f t="shared" si="26"/>
        <v>5</v>
      </c>
      <c r="Q68" s="3"/>
      <c r="R68" s="9">
        <f t="shared" ref="R68:AC68" si="27">SUM(R64:R67)</f>
        <v>300</v>
      </c>
      <c r="S68" s="9">
        <f t="shared" si="27"/>
        <v>74</v>
      </c>
      <c r="T68" s="9">
        <f t="shared" si="27"/>
        <v>43</v>
      </c>
      <c r="U68" s="9">
        <f t="shared" si="27"/>
        <v>41</v>
      </c>
      <c r="V68" s="9">
        <f t="shared" si="27"/>
        <v>35</v>
      </c>
      <c r="W68" s="9">
        <f t="shared" si="27"/>
        <v>33</v>
      </c>
      <c r="X68" s="9">
        <f t="shared" si="27"/>
        <v>23</v>
      </c>
      <c r="Y68" s="9">
        <f t="shared" si="27"/>
        <v>20</v>
      </c>
      <c r="Z68" s="9">
        <f t="shared" si="27"/>
        <v>12</v>
      </c>
      <c r="AA68" s="9">
        <f t="shared" si="27"/>
        <v>8</v>
      </c>
      <c r="AB68" s="9">
        <f t="shared" si="27"/>
        <v>6</v>
      </c>
      <c r="AC68" s="9">
        <f t="shared" si="27"/>
        <v>5</v>
      </c>
    </row>
    <row r="69" spans="1:29" ht="14.5" thickBot="1" x14ac:dyDescent="0.35">
      <c r="A69" s="76"/>
      <c r="B69" s="78"/>
      <c r="C69" s="60">
        <f t="shared" ref="C69:M69" si="28">SUM(C64:C67)</f>
        <v>1</v>
      </c>
      <c r="D69" s="22">
        <f t="shared" si="28"/>
        <v>1</v>
      </c>
      <c r="E69" s="22">
        <f t="shared" si="28"/>
        <v>1</v>
      </c>
      <c r="F69" s="22">
        <f t="shared" si="28"/>
        <v>1</v>
      </c>
      <c r="G69" s="22">
        <f t="shared" si="28"/>
        <v>1</v>
      </c>
      <c r="H69" s="22">
        <f t="shared" si="28"/>
        <v>0.99999999999999989</v>
      </c>
      <c r="I69" s="22">
        <f t="shared" si="28"/>
        <v>1</v>
      </c>
      <c r="J69" s="22">
        <f t="shared" si="28"/>
        <v>1</v>
      </c>
      <c r="K69" s="22">
        <f t="shared" si="28"/>
        <v>1</v>
      </c>
      <c r="L69" s="22">
        <f t="shared" si="28"/>
        <v>1</v>
      </c>
      <c r="M69" s="23">
        <f t="shared" si="28"/>
        <v>1</v>
      </c>
    </row>
    <row r="71" spans="1:29" ht="14.5" thickBot="1" x14ac:dyDescent="0.35"/>
    <row r="72" spans="1:29" ht="28.5" thickBot="1" x14ac:dyDescent="0.35">
      <c r="A72" s="52" t="s">
        <v>2289</v>
      </c>
    </row>
    <row r="73" spans="1:29" ht="16.5" thickTop="1" thickBot="1" x14ac:dyDescent="0.4">
      <c r="A73" s="53" t="s">
        <v>2290</v>
      </c>
      <c r="B73" s="53" t="s">
        <v>2291</v>
      </c>
      <c r="C73" s="53" t="s">
        <v>2292</v>
      </c>
      <c r="D73" s="15" t="s">
        <v>2293</v>
      </c>
      <c r="E73" s="15" t="s">
        <v>2294</v>
      </c>
      <c r="F73" s="15" t="s">
        <v>2295</v>
      </c>
      <c r="G73" s="15" t="s">
        <v>2296</v>
      </c>
      <c r="H73" s="15" t="s">
        <v>2297</v>
      </c>
      <c r="I73" s="15" t="s">
        <v>2298</v>
      </c>
      <c r="J73" s="15" t="s">
        <v>2299</v>
      </c>
      <c r="K73" s="15" t="s">
        <v>2300</v>
      </c>
      <c r="L73" s="15" t="s">
        <v>2301</v>
      </c>
      <c r="M73" s="15" t="s">
        <v>2302</v>
      </c>
      <c r="Q73" s="3"/>
      <c r="R73" s="4" t="s">
        <v>2303</v>
      </c>
      <c r="S73" s="4" t="s">
        <v>2304</v>
      </c>
      <c r="T73" s="4" t="s">
        <v>2305</v>
      </c>
      <c r="U73" s="4" t="s">
        <v>2306</v>
      </c>
      <c r="V73" s="4" t="s">
        <v>2307</v>
      </c>
      <c r="W73" s="4" t="s">
        <v>2308</v>
      </c>
      <c r="X73" s="4" t="s">
        <v>2309</v>
      </c>
      <c r="Y73" s="4" t="s">
        <v>2310</v>
      </c>
      <c r="Z73" s="4" t="s">
        <v>2311</v>
      </c>
      <c r="AA73" s="4" t="s">
        <v>2312</v>
      </c>
      <c r="AB73" s="4" t="s">
        <v>2313</v>
      </c>
      <c r="AC73" s="4" t="s">
        <v>2314</v>
      </c>
    </row>
    <row r="74" spans="1:29" ht="14.5" thickTop="1" x14ac:dyDescent="0.3">
      <c r="A74" s="54" t="s">
        <v>2315</v>
      </c>
      <c r="B74" s="55">
        <f>R74</f>
        <v>4</v>
      </c>
      <c r="C74" s="56">
        <f t="shared" ref="C74:M76" si="29">S74/S$77</f>
        <v>1.3513513513513514E-2</v>
      </c>
      <c r="D74" s="16">
        <f t="shared" si="29"/>
        <v>4.6511627906976744E-2</v>
      </c>
      <c r="E74" s="16">
        <f t="shared" si="29"/>
        <v>0</v>
      </c>
      <c r="F74" s="16">
        <f t="shared" si="29"/>
        <v>0</v>
      </c>
      <c r="G74" s="16">
        <f t="shared" si="29"/>
        <v>3.0303030303030304E-2</v>
      </c>
      <c r="H74" s="16">
        <f t="shared" si="29"/>
        <v>0</v>
      </c>
      <c r="I74" s="16">
        <f t="shared" si="29"/>
        <v>0</v>
      </c>
      <c r="J74" s="16">
        <f t="shared" si="29"/>
        <v>0</v>
      </c>
      <c r="K74" s="16">
        <f t="shared" si="29"/>
        <v>0</v>
      </c>
      <c r="L74" s="16">
        <f t="shared" si="29"/>
        <v>0</v>
      </c>
      <c r="M74" s="17">
        <f t="shared" si="29"/>
        <v>0</v>
      </c>
      <c r="Q74" s="6" t="s">
        <v>2316</v>
      </c>
      <c r="R74" s="7">
        <v>4</v>
      </c>
      <c r="S74" s="7">
        <v>1</v>
      </c>
      <c r="T74" s="7">
        <v>2</v>
      </c>
      <c r="U74" s="7">
        <v>0</v>
      </c>
      <c r="V74" s="7">
        <v>0</v>
      </c>
      <c r="W74" s="7">
        <v>1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</row>
    <row r="75" spans="1:29" x14ac:dyDescent="0.3">
      <c r="A75" s="45" t="s">
        <v>2317</v>
      </c>
      <c r="B75" s="46">
        <f>R75</f>
        <v>35</v>
      </c>
      <c r="C75" s="57">
        <f t="shared" si="29"/>
        <v>6.7567567567567571E-2</v>
      </c>
      <c r="D75" s="18">
        <f t="shared" si="29"/>
        <v>0.2558139534883721</v>
      </c>
      <c r="E75" s="18">
        <f t="shared" si="29"/>
        <v>4.878048780487805E-2</v>
      </c>
      <c r="F75" s="18">
        <f t="shared" si="29"/>
        <v>0.11428571428571428</v>
      </c>
      <c r="G75" s="18">
        <f t="shared" si="29"/>
        <v>0.21212121212121213</v>
      </c>
      <c r="H75" s="18">
        <f t="shared" si="29"/>
        <v>8.6956521739130432E-2</v>
      </c>
      <c r="I75" s="18">
        <f t="shared" si="29"/>
        <v>0.05</v>
      </c>
      <c r="J75" s="18">
        <f t="shared" si="29"/>
        <v>8.3333333333333329E-2</v>
      </c>
      <c r="K75" s="18">
        <f t="shared" si="29"/>
        <v>0</v>
      </c>
      <c r="L75" s="18">
        <f t="shared" si="29"/>
        <v>0.16666666666666666</v>
      </c>
      <c r="M75" s="14">
        <f t="shared" si="29"/>
        <v>0.2</v>
      </c>
      <c r="Q75" s="6" t="s">
        <v>2318</v>
      </c>
      <c r="R75" s="7">
        <v>35</v>
      </c>
      <c r="S75" s="7">
        <v>5</v>
      </c>
      <c r="T75" s="7">
        <v>11</v>
      </c>
      <c r="U75" s="7">
        <v>2</v>
      </c>
      <c r="V75" s="7">
        <v>4</v>
      </c>
      <c r="W75" s="7">
        <v>7</v>
      </c>
      <c r="X75" s="7">
        <v>2</v>
      </c>
      <c r="Y75" s="7">
        <v>1</v>
      </c>
      <c r="Z75" s="7">
        <v>1</v>
      </c>
      <c r="AA75" s="7">
        <v>0</v>
      </c>
      <c r="AB75" s="7">
        <v>1</v>
      </c>
      <c r="AC75" s="7">
        <v>1</v>
      </c>
    </row>
    <row r="76" spans="1:29" ht="14.5" thickBot="1" x14ac:dyDescent="0.35">
      <c r="A76" s="42" t="s">
        <v>2319</v>
      </c>
      <c r="B76" s="43">
        <f>R76</f>
        <v>261</v>
      </c>
      <c r="C76" s="58">
        <f t="shared" si="29"/>
        <v>0.91891891891891897</v>
      </c>
      <c r="D76" s="19">
        <f t="shared" si="29"/>
        <v>0.69767441860465118</v>
      </c>
      <c r="E76" s="19">
        <f t="shared" si="29"/>
        <v>0.95121951219512191</v>
      </c>
      <c r="F76" s="19">
        <f t="shared" si="29"/>
        <v>0.88571428571428568</v>
      </c>
      <c r="G76" s="19">
        <f t="shared" si="29"/>
        <v>0.75757575757575757</v>
      </c>
      <c r="H76" s="19">
        <f t="shared" si="29"/>
        <v>0.91304347826086951</v>
      </c>
      <c r="I76" s="19">
        <f t="shared" si="29"/>
        <v>0.95</v>
      </c>
      <c r="J76" s="19">
        <f t="shared" si="29"/>
        <v>0.91666666666666663</v>
      </c>
      <c r="K76" s="19">
        <f t="shared" si="29"/>
        <v>1</v>
      </c>
      <c r="L76" s="19">
        <f t="shared" si="29"/>
        <v>0.83333333333333337</v>
      </c>
      <c r="M76" s="13">
        <f t="shared" si="29"/>
        <v>0.8</v>
      </c>
      <c r="Q76" s="6" t="s">
        <v>2320</v>
      </c>
      <c r="R76" s="7">
        <v>261</v>
      </c>
      <c r="S76" s="7">
        <v>68</v>
      </c>
      <c r="T76" s="7">
        <v>30</v>
      </c>
      <c r="U76" s="7">
        <v>39</v>
      </c>
      <c r="V76" s="7">
        <v>31</v>
      </c>
      <c r="W76" s="7">
        <v>25</v>
      </c>
      <c r="X76" s="7">
        <v>21</v>
      </c>
      <c r="Y76" s="7">
        <v>19</v>
      </c>
      <c r="Z76" s="7">
        <v>11</v>
      </c>
      <c r="AA76" s="7">
        <v>8</v>
      </c>
      <c r="AB76" s="7">
        <v>5</v>
      </c>
      <c r="AC76" s="7">
        <v>4</v>
      </c>
    </row>
    <row r="77" spans="1:29" ht="14.5" x14ac:dyDescent="0.35">
      <c r="A77" s="75" t="s">
        <v>2321</v>
      </c>
      <c r="B77" s="77">
        <f>SUM(B74:B76)</f>
        <v>300</v>
      </c>
      <c r="C77" s="59">
        <f t="shared" ref="C77:M77" si="30">S77</f>
        <v>74</v>
      </c>
      <c r="D77" s="20">
        <f t="shared" si="30"/>
        <v>43</v>
      </c>
      <c r="E77" s="20">
        <f t="shared" si="30"/>
        <v>41</v>
      </c>
      <c r="F77" s="20">
        <f t="shared" si="30"/>
        <v>35</v>
      </c>
      <c r="G77" s="20">
        <f t="shared" si="30"/>
        <v>33</v>
      </c>
      <c r="H77" s="20">
        <f t="shared" si="30"/>
        <v>23</v>
      </c>
      <c r="I77" s="20">
        <f t="shared" si="30"/>
        <v>20</v>
      </c>
      <c r="J77" s="20">
        <f t="shared" si="30"/>
        <v>12</v>
      </c>
      <c r="K77" s="20">
        <f t="shared" si="30"/>
        <v>8</v>
      </c>
      <c r="L77" s="20">
        <f t="shared" si="30"/>
        <v>6</v>
      </c>
      <c r="M77" s="21">
        <f t="shared" si="30"/>
        <v>5</v>
      </c>
      <c r="Q77" s="3"/>
      <c r="R77" s="9">
        <f t="shared" ref="R77:AC77" si="31">SUM(R74:R76)</f>
        <v>300</v>
      </c>
      <c r="S77" s="9">
        <f t="shared" si="31"/>
        <v>74</v>
      </c>
      <c r="T77" s="9">
        <f t="shared" si="31"/>
        <v>43</v>
      </c>
      <c r="U77" s="9">
        <f t="shared" si="31"/>
        <v>41</v>
      </c>
      <c r="V77" s="9">
        <f t="shared" si="31"/>
        <v>35</v>
      </c>
      <c r="W77" s="9">
        <f t="shared" si="31"/>
        <v>33</v>
      </c>
      <c r="X77" s="9">
        <f t="shared" si="31"/>
        <v>23</v>
      </c>
      <c r="Y77" s="9">
        <f t="shared" si="31"/>
        <v>20</v>
      </c>
      <c r="Z77" s="9">
        <f t="shared" si="31"/>
        <v>12</v>
      </c>
      <c r="AA77" s="9">
        <f t="shared" si="31"/>
        <v>8</v>
      </c>
      <c r="AB77" s="9">
        <f t="shared" si="31"/>
        <v>6</v>
      </c>
      <c r="AC77" s="9">
        <f t="shared" si="31"/>
        <v>5</v>
      </c>
    </row>
    <row r="78" spans="1:29" ht="14.5" thickBot="1" x14ac:dyDescent="0.35">
      <c r="A78" s="76"/>
      <c r="B78" s="78"/>
      <c r="C78" s="60">
        <f t="shared" ref="C78:M78" si="32">SUM(C74:C76)</f>
        <v>1</v>
      </c>
      <c r="D78" s="22">
        <f t="shared" si="32"/>
        <v>1</v>
      </c>
      <c r="E78" s="22">
        <f t="shared" si="32"/>
        <v>1</v>
      </c>
      <c r="F78" s="22">
        <f t="shared" si="32"/>
        <v>1</v>
      </c>
      <c r="G78" s="22">
        <f t="shared" si="32"/>
        <v>1</v>
      </c>
      <c r="H78" s="22">
        <f t="shared" si="32"/>
        <v>1</v>
      </c>
      <c r="I78" s="22">
        <f t="shared" si="32"/>
        <v>1</v>
      </c>
      <c r="J78" s="22">
        <f t="shared" si="32"/>
        <v>1</v>
      </c>
      <c r="K78" s="22">
        <f t="shared" si="32"/>
        <v>1</v>
      </c>
      <c r="L78" s="22">
        <f t="shared" si="32"/>
        <v>1</v>
      </c>
      <c r="M78" s="23">
        <f t="shared" si="32"/>
        <v>1</v>
      </c>
    </row>
    <row r="80" spans="1:29" ht="14.5" thickBot="1" x14ac:dyDescent="0.35"/>
    <row r="81" spans="1:29" ht="42.5" thickBot="1" x14ac:dyDescent="0.35">
      <c r="A81" s="52" t="s">
        <v>2322</v>
      </c>
    </row>
    <row r="82" spans="1:29" ht="16.5" thickTop="1" thickBot="1" x14ac:dyDescent="0.4">
      <c r="A82" s="53" t="s">
        <v>2323</v>
      </c>
      <c r="B82" s="53" t="s">
        <v>2324</v>
      </c>
      <c r="C82" s="53" t="s">
        <v>2325</v>
      </c>
      <c r="D82" s="15" t="s">
        <v>2326</v>
      </c>
      <c r="E82" s="15" t="s">
        <v>2327</v>
      </c>
      <c r="F82" s="15" t="s">
        <v>2328</v>
      </c>
      <c r="G82" s="15" t="s">
        <v>2329</v>
      </c>
      <c r="H82" s="15" t="s">
        <v>2330</v>
      </c>
      <c r="I82" s="15" t="s">
        <v>2331</v>
      </c>
      <c r="J82" s="15" t="s">
        <v>2332</v>
      </c>
      <c r="K82" s="15" t="s">
        <v>2333</v>
      </c>
      <c r="L82" s="15" t="s">
        <v>2334</v>
      </c>
      <c r="M82" s="15" t="s">
        <v>2335</v>
      </c>
      <c r="Q82" s="3"/>
      <c r="R82" s="4" t="s">
        <v>2336</v>
      </c>
      <c r="S82" s="4" t="s">
        <v>2337</v>
      </c>
      <c r="T82" s="4" t="s">
        <v>2338</v>
      </c>
      <c r="U82" s="4" t="s">
        <v>2339</v>
      </c>
      <c r="V82" s="4" t="s">
        <v>2340</v>
      </c>
      <c r="W82" s="4" t="s">
        <v>2341</v>
      </c>
      <c r="X82" s="4" t="s">
        <v>2342</v>
      </c>
      <c r="Y82" s="4" t="s">
        <v>2343</v>
      </c>
      <c r="Z82" s="4" t="s">
        <v>2344</v>
      </c>
      <c r="AA82" s="4" t="s">
        <v>2345</v>
      </c>
      <c r="AB82" s="4" t="s">
        <v>2346</v>
      </c>
      <c r="AC82" s="4" t="s">
        <v>2347</v>
      </c>
    </row>
    <row r="83" spans="1:29" ht="14.5" thickTop="1" x14ac:dyDescent="0.3">
      <c r="A83" s="54" t="s">
        <v>2348</v>
      </c>
      <c r="B83" s="55">
        <f>R83</f>
        <v>119</v>
      </c>
      <c r="C83" s="56">
        <f t="shared" ref="C83:M85" si="33">S83/S$86</f>
        <v>0.39189189189189189</v>
      </c>
      <c r="D83" s="16">
        <f t="shared" si="33"/>
        <v>0.60465116279069764</v>
      </c>
      <c r="E83" s="16">
        <f t="shared" si="33"/>
        <v>0.36585365853658536</v>
      </c>
      <c r="F83" s="16">
        <f t="shared" si="33"/>
        <v>0.2857142857142857</v>
      </c>
      <c r="G83" s="16">
        <f t="shared" si="33"/>
        <v>0.27272727272727271</v>
      </c>
      <c r="H83" s="16">
        <f t="shared" si="33"/>
        <v>0.43478260869565216</v>
      </c>
      <c r="I83" s="16">
        <f t="shared" si="33"/>
        <v>0.5</v>
      </c>
      <c r="J83" s="16">
        <f t="shared" si="33"/>
        <v>0.33333333333333331</v>
      </c>
      <c r="K83" s="16">
        <f t="shared" si="33"/>
        <v>0.25</v>
      </c>
      <c r="L83" s="16">
        <f t="shared" si="33"/>
        <v>0.33333333333333331</v>
      </c>
      <c r="M83" s="17">
        <f t="shared" si="33"/>
        <v>0.4</v>
      </c>
      <c r="Q83" s="6" t="s">
        <v>2349</v>
      </c>
      <c r="R83" s="7">
        <v>119</v>
      </c>
      <c r="S83" s="7">
        <v>29</v>
      </c>
      <c r="T83" s="7">
        <v>26</v>
      </c>
      <c r="U83" s="7">
        <v>15</v>
      </c>
      <c r="V83" s="7">
        <v>10</v>
      </c>
      <c r="W83" s="7">
        <v>9</v>
      </c>
      <c r="X83" s="7">
        <v>10</v>
      </c>
      <c r="Y83" s="7">
        <v>10</v>
      </c>
      <c r="Z83" s="7">
        <v>4</v>
      </c>
      <c r="AA83" s="7">
        <v>2</v>
      </c>
      <c r="AB83" s="7">
        <v>2</v>
      </c>
      <c r="AC83" s="7">
        <v>2</v>
      </c>
    </row>
    <row r="84" spans="1:29" x14ac:dyDescent="0.3">
      <c r="A84" s="45" t="s">
        <v>2350</v>
      </c>
      <c r="B84" s="46">
        <f>R84</f>
        <v>176</v>
      </c>
      <c r="C84" s="57">
        <f t="shared" si="33"/>
        <v>0.60810810810810811</v>
      </c>
      <c r="D84" s="18">
        <f t="shared" si="33"/>
        <v>0.37209302325581395</v>
      </c>
      <c r="E84" s="18">
        <f t="shared" si="33"/>
        <v>0.63414634146341464</v>
      </c>
      <c r="F84" s="18">
        <f t="shared" si="33"/>
        <v>0.65714285714285714</v>
      </c>
      <c r="G84" s="18">
        <f t="shared" si="33"/>
        <v>0.72727272727272729</v>
      </c>
      <c r="H84" s="18">
        <f t="shared" si="33"/>
        <v>0.52173913043478259</v>
      </c>
      <c r="I84" s="18">
        <f t="shared" si="33"/>
        <v>0.45</v>
      </c>
      <c r="J84" s="18">
        <f t="shared" si="33"/>
        <v>0.66666666666666663</v>
      </c>
      <c r="K84" s="18">
        <f t="shared" si="33"/>
        <v>0.75</v>
      </c>
      <c r="L84" s="18">
        <f t="shared" si="33"/>
        <v>0.66666666666666663</v>
      </c>
      <c r="M84" s="14">
        <f t="shared" si="33"/>
        <v>0.6</v>
      </c>
      <c r="Q84" s="6" t="s">
        <v>2351</v>
      </c>
      <c r="R84" s="7">
        <v>176</v>
      </c>
      <c r="S84" s="7">
        <v>45</v>
      </c>
      <c r="T84" s="7">
        <v>16</v>
      </c>
      <c r="U84" s="7">
        <v>26</v>
      </c>
      <c r="V84" s="7">
        <v>23</v>
      </c>
      <c r="W84" s="7">
        <v>24</v>
      </c>
      <c r="X84" s="7">
        <v>12</v>
      </c>
      <c r="Y84" s="7">
        <v>9</v>
      </c>
      <c r="Z84" s="7">
        <v>8</v>
      </c>
      <c r="AA84" s="7">
        <v>6</v>
      </c>
      <c r="AB84" s="7">
        <v>4</v>
      </c>
      <c r="AC84" s="7">
        <v>3</v>
      </c>
    </row>
    <row r="85" spans="1:29" ht="14.5" thickBot="1" x14ac:dyDescent="0.35">
      <c r="A85" s="42" t="s">
        <v>2352</v>
      </c>
      <c r="B85" s="43">
        <f>R85</f>
        <v>5</v>
      </c>
      <c r="C85" s="58">
        <f t="shared" si="33"/>
        <v>0</v>
      </c>
      <c r="D85" s="19">
        <f t="shared" si="33"/>
        <v>2.3255813953488372E-2</v>
      </c>
      <c r="E85" s="19">
        <f t="shared" si="33"/>
        <v>0</v>
      </c>
      <c r="F85" s="19">
        <f t="shared" si="33"/>
        <v>5.7142857142857141E-2</v>
      </c>
      <c r="G85" s="19">
        <f t="shared" si="33"/>
        <v>0</v>
      </c>
      <c r="H85" s="19">
        <f t="shared" si="33"/>
        <v>4.3478260869565216E-2</v>
      </c>
      <c r="I85" s="19">
        <f t="shared" si="33"/>
        <v>0.05</v>
      </c>
      <c r="J85" s="19">
        <f t="shared" si="33"/>
        <v>0</v>
      </c>
      <c r="K85" s="19">
        <f t="shared" si="33"/>
        <v>0</v>
      </c>
      <c r="L85" s="19">
        <f t="shared" si="33"/>
        <v>0</v>
      </c>
      <c r="M85" s="13">
        <f t="shared" si="33"/>
        <v>0</v>
      </c>
      <c r="Q85" s="6" t="s">
        <v>2353</v>
      </c>
      <c r="R85" s="7">
        <v>5</v>
      </c>
      <c r="S85" s="7">
        <v>0</v>
      </c>
      <c r="T85" s="7">
        <v>1</v>
      </c>
      <c r="U85" s="7">
        <v>0</v>
      </c>
      <c r="V85" s="7">
        <v>2</v>
      </c>
      <c r="W85" s="7">
        <v>0</v>
      </c>
      <c r="X85" s="7">
        <v>1</v>
      </c>
      <c r="Y85" s="7">
        <v>1</v>
      </c>
      <c r="Z85" s="7">
        <v>0</v>
      </c>
      <c r="AA85" s="7">
        <v>0</v>
      </c>
      <c r="AB85" s="7">
        <v>0</v>
      </c>
      <c r="AC85" s="7">
        <v>0</v>
      </c>
    </row>
    <row r="86" spans="1:29" ht="14.5" x14ac:dyDescent="0.35">
      <c r="A86" s="75" t="s">
        <v>2354</v>
      </c>
      <c r="B86" s="77">
        <f>SUM(B83:B85)</f>
        <v>300</v>
      </c>
      <c r="C86" s="59">
        <f t="shared" ref="C86:M86" si="34">S86</f>
        <v>74</v>
      </c>
      <c r="D86" s="20">
        <f t="shared" si="34"/>
        <v>43</v>
      </c>
      <c r="E86" s="20">
        <f t="shared" si="34"/>
        <v>41</v>
      </c>
      <c r="F86" s="20">
        <f t="shared" si="34"/>
        <v>35</v>
      </c>
      <c r="G86" s="20">
        <f t="shared" si="34"/>
        <v>33</v>
      </c>
      <c r="H86" s="20">
        <f t="shared" si="34"/>
        <v>23</v>
      </c>
      <c r="I86" s="20">
        <f t="shared" si="34"/>
        <v>20</v>
      </c>
      <c r="J86" s="20">
        <f t="shared" si="34"/>
        <v>12</v>
      </c>
      <c r="K86" s="20">
        <f t="shared" si="34"/>
        <v>8</v>
      </c>
      <c r="L86" s="20">
        <f t="shared" si="34"/>
        <v>6</v>
      </c>
      <c r="M86" s="21">
        <f t="shared" si="34"/>
        <v>5</v>
      </c>
      <c r="Q86" s="3"/>
      <c r="R86" s="9">
        <f t="shared" ref="R86:AC86" si="35">SUM(R83:R85)</f>
        <v>300</v>
      </c>
      <c r="S86" s="9">
        <f t="shared" si="35"/>
        <v>74</v>
      </c>
      <c r="T86" s="9">
        <f t="shared" si="35"/>
        <v>43</v>
      </c>
      <c r="U86" s="9">
        <f t="shared" si="35"/>
        <v>41</v>
      </c>
      <c r="V86" s="9">
        <f t="shared" si="35"/>
        <v>35</v>
      </c>
      <c r="W86" s="9">
        <f t="shared" si="35"/>
        <v>33</v>
      </c>
      <c r="X86" s="9">
        <f t="shared" si="35"/>
        <v>23</v>
      </c>
      <c r="Y86" s="9">
        <f t="shared" si="35"/>
        <v>20</v>
      </c>
      <c r="Z86" s="9">
        <f t="shared" si="35"/>
        <v>12</v>
      </c>
      <c r="AA86" s="9">
        <f t="shared" si="35"/>
        <v>8</v>
      </c>
      <c r="AB86" s="9">
        <f t="shared" si="35"/>
        <v>6</v>
      </c>
      <c r="AC86" s="9">
        <f t="shared" si="35"/>
        <v>5</v>
      </c>
    </row>
    <row r="87" spans="1:29" ht="14.5" thickBot="1" x14ac:dyDescent="0.35">
      <c r="A87" s="76"/>
      <c r="B87" s="78"/>
      <c r="C87" s="60">
        <f t="shared" ref="C87:M87" si="36">SUM(C83:C85)</f>
        <v>1</v>
      </c>
      <c r="D87" s="22">
        <f t="shared" si="36"/>
        <v>1</v>
      </c>
      <c r="E87" s="22">
        <f t="shared" si="36"/>
        <v>1</v>
      </c>
      <c r="F87" s="22">
        <f t="shared" si="36"/>
        <v>1</v>
      </c>
      <c r="G87" s="22">
        <f t="shared" si="36"/>
        <v>1</v>
      </c>
      <c r="H87" s="22">
        <f t="shared" si="36"/>
        <v>1</v>
      </c>
      <c r="I87" s="22">
        <f t="shared" si="36"/>
        <v>1</v>
      </c>
      <c r="J87" s="22">
        <f t="shared" si="36"/>
        <v>1</v>
      </c>
      <c r="K87" s="22">
        <f t="shared" si="36"/>
        <v>1</v>
      </c>
      <c r="L87" s="22">
        <f t="shared" si="36"/>
        <v>1</v>
      </c>
      <c r="M87" s="23">
        <f t="shared" si="36"/>
        <v>1</v>
      </c>
    </row>
    <row r="89" spans="1:29" ht="14.5" thickBot="1" x14ac:dyDescent="0.35"/>
    <row r="90" spans="1:29" ht="28.5" thickBot="1" x14ac:dyDescent="0.35">
      <c r="A90" s="52" t="s">
        <v>2355</v>
      </c>
    </row>
    <row r="91" spans="1:29" ht="16.5" thickTop="1" thickBot="1" x14ac:dyDescent="0.4">
      <c r="A91" s="53" t="s">
        <v>2356</v>
      </c>
      <c r="B91" s="53" t="s">
        <v>2357</v>
      </c>
      <c r="C91" s="53" t="s">
        <v>2358</v>
      </c>
      <c r="D91" s="15" t="s">
        <v>2359</v>
      </c>
      <c r="E91" s="15" t="s">
        <v>2360</v>
      </c>
      <c r="F91" s="15" t="s">
        <v>2361</v>
      </c>
      <c r="G91" s="15" t="s">
        <v>2362</v>
      </c>
      <c r="H91" s="15" t="s">
        <v>2363</v>
      </c>
      <c r="I91" s="15" t="s">
        <v>2364</v>
      </c>
      <c r="J91" s="15" t="s">
        <v>2365</v>
      </c>
      <c r="K91" s="15" t="s">
        <v>2366</v>
      </c>
      <c r="L91" s="15" t="s">
        <v>2367</v>
      </c>
      <c r="M91" s="15" t="s">
        <v>2368</v>
      </c>
      <c r="Q91" s="3"/>
      <c r="R91" s="4" t="s">
        <v>2369</v>
      </c>
      <c r="S91" s="4" t="s">
        <v>2370</v>
      </c>
      <c r="T91" s="4" t="s">
        <v>2371</v>
      </c>
      <c r="U91" s="4" t="s">
        <v>2372</v>
      </c>
      <c r="V91" s="4" t="s">
        <v>2373</v>
      </c>
      <c r="W91" s="4" t="s">
        <v>2374</v>
      </c>
      <c r="X91" s="4" t="s">
        <v>2375</v>
      </c>
      <c r="Y91" s="4" t="s">
        <v>2376</v>
      </c>
      <c r="Z91" s="4" t="s">
        <v>2377</v>
      </c>
      <c r="AA91" s="4" t="s">
        <v>2378</v>
      </c>
      <c r="AB91" s="4" t="s">
        <v>2379</v>
      </c>
      <c r="AC91" s="4" t="s">
        <v>2380</v>
      </c>
    </row>
    <row r="92" spans="1:29" ht="14.5" thickTop="1" x14ac:dyDescent="0.3">
      <c r="A92" s="54" t="s">
        <v>2381</v>
      </c>
      <c r="B92" s="55">
        <f>R92</f>
        <v>8</v>
      </c>
      <c r="C92" s="56">
        <f t="shared" ref="C92:M93" si="37">S92/S$94</f>
        <v>2.7027027027027029E-2</v>
      </c>
      <c r="D92" s="16">
        <f t="shared" si="37"/>
        <v>2.3255813953488372E-2</v>
      </c>
      <c r="E92" s="16">
        <f t="shared" si="37"/>
        <v>0</v>
      </c>
      <c r="F92" s="16">
        <f t="shared" si="37"/>
        <v>2.8571428571428571E-2</v>
      </c>
      <c r="G92" s="16">
        <f t="shared" si="37"/>
        <v>3.0303030303030304E-2</v>
      </c>
      <c r="H92" s="16">
        <f t="shared" si="37"/>
        <v>4.3478260869565216E-2</v>
      </c>
      <c r="I92" s="16">
        <f t="shared" si="37"/>
        <v>0.1</v>
      </c>
      <c r="J92" s="16">
        <f t="shared" si="37"/>
        <v>0</v>
      </c>
      <c r="K92" s="16">
        <f t="shared" si="37"/>
        <v>0</v>
      </c>
      <c r="L92" s="16">
        <f t="shared" si="37"/>
        <v>0</v>
      </c>
      <c r="M92" s="17">
        <f t="shared" si="37"/>
        <v>0</v>
      </c>
      <c r="Q92" s="6" t="s">
        <v>2382</v>
      </c>
      <c r="R92" s="7">
        <v>8</v>
      </c>
      <c r="S92" s="7">
        <v>2</v>
      </c>
      <c r="T92" s="7">
        <v>1</v>
      </c>
      <c r="U92" s="7">
        <v>0</v>
      </c>
      <c r="V92" s="7">
        <v>1</v>
      </c>
      <c r="W92" s="7">
        <v>1</v>
      </c>
      <c r="X92" s="7">
        <v>1</v>
      </c>
      <c r="Y92" s="7">
        <v>2</v>
      </c>
      <c r="Z92" s="7">
        <v>0</v>
      </c>
      <c r="AA92" s="7">
        <v>0</v>
      </c>
      <c r="AB92" s="7">
        <v>0</v>
      </c>
      <c r="AC92" s="7">
        <v>0</v>
      </c>
    </row>
    <row r="93" spans="1:29" ht="14.5" thickBot="1" x14ac:dyDescent="0.35">
      <c r="A93" s="45" t="s">
        <v>2383</v>
      </c>
      <c r="B93" s="46">
        <f>R93</f>
        <v>292</v>
      </c>
      <c r="C93" s="57">
        <f t="shared" si="37"/>
        <v>0.97297297297297303</v>
      </c>
      <c r="D93" s="18">
        <f t="shared" si="37"/>
        <v>0.97674418604651159</v>
      </c>
      <c r="E93" s="18">
        <f t="shared" si="37"/>
        <v>1</v>
      </c>
      <c r="F93" s="18">
        <f t="shared" si="37"/>
        <v>0.97142857142857142</v>
      </c>
      <c r="G93" s="18">
        <f t="shared" si="37"/>
        <v>0.96969696969696972</v>
      </c>
      <c r="H93" s="18">
        <f t="shared" si="37"/>
        <v>0.95652173913043481</v>
      </c>
      <c r="I93" s="18">
        <f t="shared" si="37"/>
        <v>0.9</v>
      </c>
      <c r="J93" s="18">
        <f t="shared" si="37"/>
        <v>1</v>
      </c>
      <c r="K93" s="18">
        <f t="shared" si="37"/>
        <v>1</v>
      </c>
      <c r="L93" s="18">
        <f t="shared" si="37"/>
        <v>1</v>
      </c>
      <c r="M93" s="14">
        <f t="shared" si="37"/>
        <v>1</v>
      </c>
      <c r="Q93" s="6" t="s">
        <v>2384</v>
      </c>
      <c r="R93" s="7">
        <v>292</v>
      </c>
      <c r="S93" s="7">
        <v>72</v>
      </c>
      <c r="T93" s="7">
        <v>42</v>
      </c>
      <c r="U93" s="7">
        <v>41</v>
      </c>
      <c r="V93" s="7">
        <v>34</v>
      </c>
      <c r="W93" s="7">
        <v>32</v>
      </c>
      <c r="X93" s="7">
        <v>22</v>
      </c>
      <c r="Y93" s="7">
        <v>18</v>
      </c>
      <c r="Z93" s="7">
        <v>12</v>
      </c>
      <c r="AA93" s="7">
        <v>8</v>
      </c>
      <c r="AB93" s="7">
        <v>6</v>
      </c>
      <c r="AC93" s="7">
        <v>5</v>
      </c>
    </row>
    <row r="94" spans="1:29" ht="14.5" x14ac:dyDescent="0.35">
      <c r="A94" s="75" t="s">
        <v>2385</v>
      </c>
      <c r="B94" s="77">
        <f>SUM(B92:B93)</f>
        <v>300</v>
      </c>
      <c r="C94" s="59">
        <f t="shared" ref="C94:M94" si="38">S94</f>
        <v>74</v>
      </c>
      <c r="D94" s="20">
        <f t="shared" si="38"/>
        <v>43</v>
      </c>
      <c r="E94" s="20">
        <f t="shared" si="38"/>
        <v>41</v>
      </c>
      <c r="F94" s="20">
        <f t="shared" si="38"/>
        <v>35</v>
      </c>
      <c r="G94" s="20">
        <f t="shared" si="38"/>
        <v>33</v>
      </c>
      <c r="H94" s="20">
        <f t="shared" si="38"/>
        <v>23</v>
      </c>
      <c r="I94" s="20">
        <f t="shared" si="38"/>
        <v>20</v>
      </c>
      <c r="J94" s="20">
        <f t="shared" si="38"/>
        <v>12</v>
      </c>
      <c r="K94" s="20">
        <f t="shared" si="38"/>
        <v>8</v>
      </c>
      <c r="L94" s="20">
        <f t="shared" si="38"/>
        <v>6</v>
      </c>
      <c r="M94" s="21">
        <f t="shared" si="38"/>
        <v>5</v>
      </c>
      <c r="Q94" s="3"/>
      <c r="R94" s="9">
        <f t="shared" ref="R94:AC94" si="39">SUM(R92:R93)</f>
        <v>300</v>
      </c>
      <c r="S94" s="9">
        <f t="shared" si="39"/>
        <v>74</v>
      </c>
      <c r="T94" s="9">
        <f t="shared" si="39"/>
        <v>43</v>
      </c>
      <c r="U94" s="9">
        <f t="shared" si="39"/>
        <v>41</v>
      </c>
      <c r="V94" s="9">
        <f t="shared" si="39"/>
        <v>35</v>
      </c>
      <c r="W94" s="9">
        <f t="shared" si="39"/>
        <v>33</v>
      </c>
      <c r="X94" s="9">
        <f t="shared" si="39"/>
        <v>23</v>
      </c>
      <c r="Y94" s="9">
        <f t="shared" si="39"/>
        <v>20</v>
      </c>
      <c r="Z94" s="9">
        <f t="shared" si="39"/>
        <v>12</v>
      </c>
      <c r="AA94" s="9">
        <f t="shared" si="39"/>
        <v>8</v>
      </c>
      <c r="AB94" s="9">
        <f t="shared" si="39"/>
        <v>6</v>
      </c>
      <c r="AC94" s="9">
        <f t="shared" si="39"/>
        <v>5</v>
      </c>
    </row>
    <row r="95" spans="1:29" ht="14.5" thickBot="1" x14ac:dyDescent="0.35">
      <c r="A95" s="76"/>
      <c r="B95" s="78"/>
      <c r="C95" s="60">
        <f t="shared" ref="C95:M95" si="40">SUM(C92:C93)</f>
        <v>1</v>
      </c>
      <c r="D95" s="22">
        <f t="shared" si="40"/>
        <v>1</v>
      </c>
      <c r="E95" s="22">
        <f t="shared" si="40"/>
        <v>1</v>
      </c>
      <c r="F95" s="22">
        <f t="shared" si="40"/>
        <v>1</v>
      </c>
      <c r="G95" s="22">
        <f t="shared" si="40"/>
        <v>1</v>
      </c>
      <c r="H95" s="22">
        <f t="shared" si="40"/>
        <v>1</v>
      </c>
      <c r="I95" s="22">
        <f t="shared" si="40"/>
        <v>1</v>
      </c>
      <c r="J95" s="22">
        <f t="shared" si="40"/>
        <v>1</v>
      </c>
      <c r="K95" s="22">
        <f t="shared" si="40"/>
        <v>1</v>
      </c>
      <c r="L95" s="22">
        <f t="shared" si="40"/>
        <v>1</v>
      </c>
      <c r="M95" s="23">
        <f t="shared" si="40"/>
        <v>1</v>
      </c>
    </row>
    <row r="97" spans="1:29" ht="14.5" thickBot="1" x14ac:dyDescent="0.35"/>
    <row r="98" spans="1:29" ht="28.5" thickBot="1" x14ac:dyDescent="0.35">
      <c r="A98" s="52" t="s">
        <v>2386</v>
      </c>
    </row>
    <row r="99" spans="1:29" ht="16.5" thickTop="1" thickBot="1" x14ac:dyDescent="0.4">
      <c r="A99" s="53" t="s">
        <v>2387</v>
      </c>
      <c r="B99" s="53" t="s">
        <v>2388</v>
      </c>
      <c r="C99" s="53" t="s">
        <v>2389</v>
      </c>
      <c r="D99" s="15" t="s">
        <v>2390</v>
      </c>
      <c r="E99" s="15" t="s">
        <v>2391</v>
      </c>
      <c r="F99" s="15" t="s">
        <v>2392</v>
      </c>
      <c r="G99" s="15" t="s">
        <v>2393</v>
      </c>
      <c r="H99" s="15" t="s">
        <v>2394</v>
      </c>
      <c r="I99" s="15" t="s">
        <v>2395</v>
      </c>
      <c r="J99" s="15" t="s">
        <v>2396</v>
      </c>
      <c r="K99" s="15" t="s">
        <v>2397</v>
      </c>
      <c r="L99" s="15" t="s">
        <v>2398</v>
      </c>
      <c r="M99" s="15" t="s">
        <v>2399</v>
      </c>
      <c r="Q99" s="3"/>
      <c r="R99" s="4" t="s">
        <v>2400</v>
      </c>
      <c r="S99" s="4" t="s">
        <v>2401</v>
      </c>
      <c r="T99" s="4" t="s">
        <v>2402</v>
      </c>
      <c r="U99" s="4" t="s">
        <v>2403</v>
      </c>
      <c r="V99" s="4" t="s">
        <v>2404</v>
      </c>
      <c r="W99" s="4" t="s">
        <v>2405</v>
      </c>
      <c r="X99" s="4" t="s">
        <v>2406</v>
      </c>
      <c r="Y99" s="4" t="s">
        <v>2407</v>
      </c>
      <c r="Z99" s="4" t="s">
        <v>2408</v>
      </c>
      <c r="AA99" s="4" t="s">
        <v>2409</v>
      </c>
      <c r="AB99" s="4" t="s">
        <v>2410</v>
      </c>
      <c r="AC99" s="4" t="s">
        <v>2411</v>
      </c>
    </row>
    <row r="100" spans="1:29" ht="14.5" thickTop="1" x14ac:dyDescent="0.3">
      <c r="A100" s="54" t="s">
        <v>2412</v>
      </c>
      <c r="B100" s="55">
        <f>R100</f>
        <v>93</v>
      </c>
      <c r="C100" s="56">
        <f t="shared" ref="C100:M102" si="41">S100/S$103</f>
        <v>0.3108108108108108</v>
      </c>
      <c r="D100" s="16">
        <f t="shared" si="41"/>
        <v>0.16279069767441862</v>
      </c>
      <c r="E100" s="16">
        <f t="shared" si="41"/>
        <v>0.43902439024390244</v>
      </c>
      <c r="F100" s="16">
        <f t="shared" si="41"/>
        <v>0.2857142857142857</v>
      </c>
      <c r="G100" s="16">
        <f t="shared" si="41"/>
        <v>0.36363636363636365</v>
      </c>
      <c r="H100" s="16">
        <f t="shared" si="41"/>
        <v>0.2608695652173913</v>
      </c>
      <c r="I100" s="16">
        <f t="shared" si="41"/>
        <v>0.45</v>
      </c>
      <c r="J100" s="16">
        <f t="shared" si="41"/>
        <v>0.33333333333333331</v>
      </c>
      <c r="K100" s="16">
        <f t="shared" si="41"/>
        <v>0.375</v>
      </c>
      <c r="L100" s="16">
        <f t="shared" si="41"/>
        <v>0.16666666666666666</v>
      </c>
      <c r="M100" s="17">
        <f t="shared" si="41"/>
        <v>0</v>
      </c>
      <c r="Q100" s="6" t="s">
        <v>2413</v>
      </c>
      <c r="R100" s="7">
        <v>93</v>
      </c>
      <c r="S100" s="7">
        <v>23</v>
      </c>
      <c r="T100" s="7">
        <v>7</v>
      </c>
      <c r="U100" s="7">
        <v>18</v>
      </c>
      <c r="V100" s="7">
        <v>10</v>
      </c>
      <c r="W100" s="7">
        <v>12</v>
      </c>
      <c r="X100" s="7">
        <v>6</v>
      </c>
      <c r="Y100" s="7">
        <v>9</v>
      </c>
      <c r="Z100" s="7">
        <v>4</v>
      </c>
      <c r="AA100" s="7">
        <v>3</v>
      </c>
      <c r="AB100" s="7">
        <v>1</v>
      </c>
      <c r="AC100" s="7">
        <v>0</v>
      </c>
    </row>
    <row r="101" spans="1:29" x14ac:dyDescent="0.3">
      <c r="A101" s="45" t="s">
        <v>2414</v>
      </c>
      <c r="B101" s="46">
        <f>R101</f>
        <v>171</v>
      </c>
      <c r="C101" s="57">
        <f t="shared" si="41"/>
        <v>0.58108108108108103</v>
      </c>
      <c r="D101" s="18">
        <f t="shared" si="41"/>
        <v>0.67441860465116277</v>
      </c>
      <c r="E101" s="18">
        <f t="shared" si="41"/>
        <v>0.46341463414634149</v>
      </c>
      <c r="F101" s="18">
        <f t="shared" si="41"/>
        <v>0.6</v>
      </c>
      <c r="G101" s="18">
        <f t="shared" si="41"/>
        <v>0.54545454545454541</v>
      </c>
      <c r="H101" s="18">
        <f t="shared" si="41"/>
        <v>0.60869565217391308</v>
      </c>
      <c r="I101" s="18">
        <f t="shared" si="41"/>
        <v>0.4</v>
      </c>
      <c r="J101" s="18">
        <f t="shared" si="41"/>
        <v>0.5</v>
      </c>
      <c r="K101" s="18">
        <f t="shared" si="41"/>
        <v>0.625</v>
      </c>
      <c r="L101" s="18">
        <f t="shared" si="41"/>
        <v>0.66666666666666663</v>
      </c>
      <c r="M101" s="14">
        <f t="shared" si="41"/>
        <v>0.8</v>
      </c>
      <c r="Q101" s="6" t="s">
        <v>2415</v>
      </c>
      <c r="R101" s="7">
        <v>171</v>
      </c>
      <c r="S101" s="7">
        <v>43</v>
      </c>
      <c r="T101" s="7">
        <v>29</v>
      </c>
      <c r="U101" s="7">
        <v>19</v>
      </c>
      <c r="V101" s="7">
        <v>21</v>
      </c>
      <c r="W101" s="7">
        <v>18</v>
      </c>
      <c r="X101" s="7">
        <v>14</v>
      </c>
      <c r="Y101" s="7">
        <v>8</v>
      </c>
      <c r="Z101" s="7">
        <v>6</v>
      </c>
      <c r="AA101" s="7">
        <v>5</v>
      </c>
      <c r="AB101" s="7">
        <v>4</v>
      </c>
      <c r="AC101" s="7">
        <v>4</v>
      </c>
    </row>
    <row r="102" spans="1:29" ht="14.5" thickBot="1" x14ac:dyDescent="0.35">
      <c r="A102" s="42" t="s">
        <v>2416</v>
      </c>
      <c r="B102" s="43">
        <f>R102</f>
        <v>36</v>
      </c>
      <c r="C102" s="58">
        <f t="shared" si="41"/>
        <v>0.10810810810810811</v>
      </c>
      <c r="D102" s="19">
        <f t="shared" si="41"/>
        <v>0.16279069767441862</v>
      </c>
      <c r="E102" s="19">
        <f t="shared" si="41"/>
        <v>9.7560975609756101E-2</v>
      </c>
      <c r="F102" s="19">
        <f t="shared" si="41"/>
        <v>0.11428571428571428</v>
      </c>
      <c r="G102" s="19">
        <f t="shared" si="41"/>
        <v>9.0909090909090912E-2</v>
      </c>
      <c r="H102" s="19">
        <f t="shared" si="41"/>
        <v>0.13043478260869565</v>
      </c>
      <c r="I102" s="19">
        <f t="shared" si="41"/>
        <v>0.15</v>
      </c>
      <c r="J102" s="19">
        <f t="shared" si="41"/>
        <v>0.16666666666666666</v>
      </c>
      <c r="K102" s="19">
        <f t="shared" si="41"/>
        <v>0</v>
      </c>
      <c r="L102" s="19">
        <f t="shared" si="41"/>
        <v>0.16666666666666666</v>
      </c>
      <c r="M102" s="13">
        <f t="shared" si="41"/>
        <v>0.2</v>
      </c>
      <c r="Q102" s="6" t="s">
        <v>2417</v>
      </c>
      <c r="R102" s="7">
        <v>36</v>
      </c>
      <c r="S102" s="7">
        <v>8</v>
      </c>
      <c r="T102" s="7">
        <v>7</v>
      </c>
      <c r="U102" s="7">
        <v>4</v>
      </c>
      <c r="V102" s="7">
        <v>4</v>
      </c>
      <c r="W102" s="7">
        <v>3</v>
      </c>
      <c r="X102" s="7">
        <v>3</v>
      </c>
      <c r="Y102" s="7">
        <v>3</v>
      </c>
      <c r="Z102" s="7">
        <v>2</v>
      </c>
      <c r="AA102" s="7">
        <v>0</v>
      </c>
      <c r="AB102" s="7">
        <v>1</v>
      </c>
      <c r="AC102" s="7">
        <v>1</v>
      </c>
    </row>
    <row r="103" spans="1:29" ht="14.5" x14ac:dyDescent="0.35">
      <c r="A103" s="75" t="s">
        <v>2418</v>
      </c>
      <c r="B103" s="77">
        <f>SUM(B100:B102)</f>
        <v>300</v>
      </c>
      <c r="C103" s="59">
        <f t="shared" ref="C103:M103" si="42">S103</f>
        <v>74</v>
      </c>
      <c r="D103" s="20">
        <f t="shared" si="42"/>
        <v>43</v>
      </c>
      <c r="E103" s="20">
        <f t="shared" si="42"/>
        <v>41</v>
      </c>
      <c r="F103" s="20">
        <f t="shared" si="42"/>
        <v>35</v>
      </c>
      <c r="G103" s="20">
        <f t="shared" si="42"/>
        <v>33</v>
      </c>
      <c r="H103" s="20">
        <f t="shared" si="42"/>
        <v>23</v>
      </c>
      <c r="I103" s="20">
        <f t="shared" si="42"/>
        <v>20</v>
      </c>
      <c r="J103" s="20">
        <f t="shared" si="42"/>
        <v>12</v>
      </c>
      <c r="K103" s="20">
        <f t="shared" si="42"/>
        <v>8</v>
      </c>
      <c r="L103" s="20">
        <f t="shared" si="42"/>
        <v>6</v>
      </c>
      <c r="M103" s="21">
        <f t="shared" si="42"/>
        <v>5</v>
      </c>
      <c r="Q103" s="3"/>
      <c r="R103" s="9">
        <f t="shared" ref="R103:AC103" si="43">SUM(R100:R102)</f>
        <v>300</v>
      </c>
      <c r="S103" s="9">
        <f t="shared" si="43"/>
        <v>74</v>
      </c>
      <c r="T103" s="9">
        <f t="shared" si="43"/>
        <v>43</v>
      </c>
      <c r="U103" s="9">
        <f t="shared" si="43"/>
        <v>41</v>
      </c>
      <c r="V103" s="9">
        <f t="shared" si="43"/>
        <v>35</v>
      </c>
      <c r="W103" s="9">
        <f t="shared" si="43"/>
        <v>33</v>
      </c>
      <c r="X103" s="9">
        <f t="shared" si="43"/>
        <v>23</v>
      </c>
      <c r="Y103" s="9">
        <f t="shared" si="43"/>
        <v>20</v>
      </c>
      <c r="Z103" s="9">
        <f t="shared" si="43"/>
        <v>12</v>
      </c>
      <c r="AA103" s="9">
        <f t="shared" si="43"/>
        <v>8</v>
      </c>
      <c r="AB103" s="9">
        <f t="shared" si="43"/>
        <v>6</v>
      </c>
      <c r="AC103" s="9">
        <f t="shared" si="43"/>
        <v>5</v>
      </c>
    </row>
    <row r="104" spans="1:29" ht="14.5" thickBot="1" x14ac:dyDescent="0.35">
      <c r="A104" s="76"/>
      <c r="B104" s="78"/>
      <c r="C104" s="60">
        <f t="shared" ref="C104:M104" si="44">SUM(C100:C102)</f>
        <v>1</v>
      </c>
      <c r="D104" s="22">
        <f t="shared" si="44"/>
        <v>1</v>
      </c>
      <c r="E104" s="22">
        <f t="shared" si="44"/>
        <v>1</v>
      </c>
      <c r="F104" s="22">
        <f t="shared" si="44"/>
        <v>1</v>
      </c>
      <c r="G104" s="22">
        <f t="shared" si="44"/>
        <v>1</v>
      </c>
      <c r="H104" s="22">
        <f t="shared" si="44"/>
        <v>1</v>
      </c>
      <c r="I104" s="22">
        <f t="shared" si="44"/>
        <v>1</v>
      </c>
      <c r="J104" s="22">
        <f t="shared" si="44"/>
        <v>0.99999999999999989</v>
      </c>
      <c r="K104" s="22">
        <f t="shared" si="44"/>
        <v>1</v>
      </c>
      <c r="L104" s="22">
        <f t="shared" si="44"/>
        <v>0.99999999999999989</v>
      </c>
      <c r="M104" s="23">
        <f t="shared" si="44"/>
        <v>1</v>
      </c>
    </row>
    <row r="106" spans="1:29" ht="14.5" thickBot="1" x14ac:dyDescent="0.35"/>
    <row r="107" spans="1:29" ht="14.5" thickBot="1" x14ac:dyDescent="0.35">
      <c r="A107" s="52" t="s">
        <v>2419</v>
      </c>
    </row>
    <row r="108" spans="1:29" ht="16.5" thickTop="1" thickBot="1" x14ac:dyDescent="0.4">
      <c r="A108" s="53" t="s">
        <v>2420</v>
      </c>
      <c r="B108" s="53" t="s">
        <v>2421</v>
      </c>
      <c r="C108" s="53" t="s">
        <v>2422</v>
      </c>
      <c r="D108" s="15" t="s">
        <v>2423</v>
      </c>
      <c r="E108" s="15" t="s">
        <v>2424</v>
      </c>
      <c r="F108" s="15" t="s">
        <v>2425</v>
      </c>
      <c r="G108" s="15" t="s">
        <v>2426</v>
      </c>
      <c r="H108" s="15" t="s">
        <v>2427</v>
      </c>
      <c r="I108" s="15" t="s">
        <v>2428</v>
      </c>
      <c r="J108" s="15" t="s">
        <v>2429</v>
      </c>
      <c r="K108" s="15" t="s">
        <v>2430</v>
      </c>
      <c r="L108" s="15" t="s">
        <v>2431</v>
      </c>
      <c r="M108" s="15" t="s">
        <v>2432</v>
      </c>
      <c r="Q108" s="3"/>
      <c r="R108" s="4" t="s">
        <v>2433</v>
      </c>
      <c r="S108" s="4" t="s">
        <v>2434</v>
      </c>
      <c r="T108" s="4" t="s">
        <v>2435</v>
      </c>
      <c r="U108" s="4" t="s">
        <v>2436</v>
      </c>
      <c r="V108" s="4" t="s">
        <v>2437</v>
      </c>
      <c r="W108" s="4" t="s">
        <v>2438</v>
      </c>
      <c r="X108" s="4" t="s">
        <v>2439</v>
      </c>
      <c r="Y108" s="4" t="s">
        <v>2440</v>
      </c>
      <c r="Z108" s="4" t="s">
        <v>2441</v>
      </c>
      <c r="AA108" s="4" t="s">
        <v>2442</v>
      </c>
      <c r="AB108" s="4" t="s">
        <v>2443</v>
      </c>
      <c r="AC108" s="4" t="s">
        <v>2444</v>
      </c>
    </row>
    <row r="109" spans="1:29" ht="14.5" thickTop="1" x14ac:dyDescent="0.3">
      <c r="A109" s="54" t="s">
        <v>2445</v>
      </c>
      <c r="B109" s="55">
        <f>R109</f>
        <v>156</v>
      </c>
      <c r="C109" s="56">
        <f t="shared" ref="C109:M112" si="45">S109/S$113</f>
        <v>0.56756756756756754</v>
      </c>
      <c r="D109" s="16">
        <f t="shared" si="45"/>
        <v>0.65116279069767447</v>
      </c>
      <c r="E109" s="16">
        <f t="shared" si="45"/>
        <v>0.58536585365853655</v>
      </c>
      <c r="F109" s="16">
        <f t="shared" si="45"/>
        <v>0.45714285714285713</v>
      </c>
      <c r="G109" s="16">
        <f t="shared" si="45"/>
        <v>0.51515151515151514</v>
      </c>
      <c r="H109" s="16">
        <f t="shared" si="45"/>
        <v>0.17391304347826086</v>
      </c>
      <c r="I109" s="16">
        <f t="shared" si="45"/>
        <v>0.5</v>
      </c>
      <c r="J109" s="16">
        <f t="shared" si="45"/>
        <v>0.58333333333333337</v>
      </c>
      <c r="K109" s="16">
        <f t="shared" si="45"/>
        <v>0.375</v>
      </c>
      <c r="L109" s="16">
        <f t="shared" si="45"/>
        <v>0.5</v>
      </c>
      <c r="M109" s="17">
        <f t="shared" si="45"/>
        <v>0.4</v>
      </c>
      <c r="Q109" s="6" t="s">
        <v>2446</v>
      </c>
      <c r="R109" s="7">
        <v>156</v>
      </c>
      <c r="S109" s="7">
        <v>42</v>
      </c>
      <c r="T109" s="7">
        <v>28</v>
      </c>
      <c r="U109" s="7">
        <v>24</v>
      </c>
      <c r="V109" s="7">
        <v>16</v>
      </c>
      <c r="W109" s="7">
        <v>17</v>
      </c>
      <c r="X109" s="7">
        <v>4</v>
      </c>
      <c r="Y109" s="7">
        <v>10</v>
      </c>
      <c r="Z109" s="7">
        <v>7</v>
      </c>
      <c r="AA109" s="7">
        <v>3</v>
      </c>
      <c r="AB109" s="7">
        <v>3</v>
      </c>
      <c r="AC109" s="7">
        <v>2</v>
      </c>
    </row>
    <row r="110" spans="1:29" x14ac:dyDescent="0.3">
      <c r="A110" s="45" t="s">
        <v>2447</v>
      </c>
      <c r="B110" s="46">
        <f>R110</f>
        <v>116</v>
      </c>
      <c r="C110" s="57">
        <f t="shared" si="45"/>
        <v>0.39189189189189189</v>
      </c>
      <c r="D110" s="18">
        <f t="shared" si="45"/>
        <v>0.2558139534883721</v>
      </c>
      <c r="E110" s="18">
        <f t="shared" si="45"/>
        <v>0.29268292682926828</v>
      </c>
      <c r="F110" s="18">
        <f t="shared" si="45"/>
        <v>0.45714285714285713</v>
      </c>
      <c r="G110" s="18">
        <f t="shared" si="45"/>
        <v>0.36363636363636365</v>
      </c>
      <c r="H110" s="18">
        <f t="shared" si="45"/>
        <v>0.65217391304347827</v>
      </c>
      <c r="I110" s="18">
        <f t="shared" si="45"/>
        <v>0.4</v>
      </c>
      <c r="J110" s="18">
        <f t="shared" si="45"/>
        <v>0.33333333333333331</v>
      </c>
      <c r="K110" s="18">
        <f t="shared" si="45"/>
        <v>0.625</v>
      </c>
      <c r="L110" s="18">
        <f t="shared" si="45"/>
        <v>0.33333333333333331</v>
      </c>
      <c r="M110" s="14">
        <f t="shared" si="45"/>
        <v>0.4</v>
      </c>
      <c r="Q110" s="6" t="s">
        <v>2448</v>
      </c>
      <c r="R110" s="7">
        <v>116</v>
      </c>
      <c r="S110" s="7">
        <v>29</v>
      </c>
      <c r="T110" s="7">
        <v>11</v>
      </c>
      <c r="U110" s="7">
        <v>12</v>
      </c>
      <c r="V110" s="7">
        <v>16</v>
      </c>
      <c r="W110" s="7">
        <v>12</v>
      </c>
      <c r="X110" s="7">
        <v>15</v>
      </c>
      <c r="Y110" s="7">
        <v>8</v>
      </c>
      <c r="Z110" s="7">
        <v>4</v>
      </c>
      <c r="AA110" s="7">
        <v>5</v>
      </c>
      <c r="AB110" s="7">
        <v>2</v>
      </c>
      <c r="AC110" s="7">
        <v>2</v>
      </c>
    </row>
    <row r="111" spans="1:29" x14ac:dyDescent="0.3">
      <c r="A111" s="42" t="s">
        <v>2449</v>
      </c>
      <c r="B111" s="43">
        <f>R111</f>
        <v>18</v>
      </c>
      <c r="C111" s="58">
        <f t="shared" si="45"/>
        <v>4.0540540540540543E-2</v>
      </c>
      <c r="D111" s="19">
        <f t="shared" si="45"/>
        <v>6.9767441860465115E-2</v>
      </c>
      <c r="E111" s="19">
        <f t="shared" si="45"/>
        <v>7.3170731707317069E-2</v>
      </c>
      <c r="F111" s="19">
        <f t="shared" si="45"/>
        <v>5.7142857142857141E-2</v>
      </c>
      <c r="G111" s="19">
        <f t="shared" si="45"/>
        <v>3.0303030303030304E-2</v>
      </c>
      <c r="H111" s="19">
        <f t="shared" si="45"/>
        <v>8.6956521739130432E-2</v>
      </c>
      <c r="I111" s="19">
        <f t="shared" si="45"/>
        <v>0.05</v>
      </c>
      <c r="J111" s="19">
        <f t="shared" si="45"/>
        <v>8.3333333333333329E-2</v>
      </c>
      <c r="K111" s="19">
        <f t="shared" si="45"/>
        <v>0</v>
      </c>
      <c r="L111" s="19">
        <f t="shared" si="45"/>
        <v>0.16666666666666666</v>
      </c>
      <c r="M111" s="13">
        <f t="shared" si="45"/>
        <v>0.2</v>
      </c>
      <c r="Q111" s="6" t="s">
        <v>2450</v>
      </c>
      <c r="R111" s="7">
        <v>18</v>
      </c>
      <c r="S111" s="7">
        <v>3</v>
      </c>
      <c r="T111" s="7">
        <v>3</v>
      </c>
      <c r="U111" s="7">
        <v>3</v>
      </c>
      <c r="V111" s="7">
        <v>2</v>
      </c>
      <c r="W111" s="7">
        <v>1</v>
      </c>
      <c r="X111" s="7">
        <v>2</v>
      </c>
      <c r="Y111" s="7">
        <v>1</v>
      </c>
      <c r="Z111" s="7">
        <v>1</v>
      </c>
      <c r="AA111" s="7">
        <v>0</v>
      </c>
      <c r="AB111" s="7">
        <v>1</v>
      </c>
      <c r="AC111" s="7">
        <v>1</v>
      </c>
    </row>
    <row r="112" spans="1:29" ht="14.5" thickBot="1" x14ac:dyDescent="0.35">
      <c r="A112" s="45" t="s">
        <v>2451</v>
      </c>
      <c r="B112" s="46">
        <f>R112</f>
        <v>10</v>
      </c>
      <c r="C112" s="57">
        <f t="shared" si="45"/>
        <v>0</v>
      </c>
      <c r="D112" s="18">
        <f t="shared" si="45"/>
        <v>2.3255813953488372E-2</v>
      </c>
      <c r="E112" s="18">
        <f t="shared" si="45"/>
        <v>4.878048780487805E-2</v>
      </c>
      <c r="F112" s="18">
        <f t="shared" si="45"/>
        <v>2.8571428571428571E-2</v>
      </c>
      <c r="G112" s="18">
        <f t="shared" si="45"/>
        <v>9.0909090909090912E-2</v>
      </c>
      <c r="H112" s="18">
        <f t="shared" si="45"/>
        <v>8.6956521739130432E-2</v>
      </c>
      <c r="I112" s="18">
        <f t="shared" si="45"/>
        <v>0.05</v>
      </c>
      <c r="J112" s="18">
        <f t="shared" si="45"/>
        <v>0</v>
      </c>
      <c r="K112" s="18">
        <f t="shared" si="45"/>
        <v>0</v>
      </c>
      <c r="L112" s="18">
        <f t="shared" si="45"/>
        <v>0</v>
      </c>
      <c r="M112" s="14">
        <f t="shared" si="45"/>
        <v>0</v>
      </c>
      <c r="Q112" s="6" t="s">
        <v>2452</v>
      </c>
      <c r="R112" s="7">
        <v>10</v>
      </c>
      <c r="S112" s="7">
        <v>0</v>
      </c>
      <c r="T112" s="7">
        <v>1</v>
      </c>
      <c r="U112" s="7">
        <v>2</v>
      </c>
      <c r="V112" s="7">
        <v>1</v>
      </c>
      <c r="W112" s="7">
        <v>3</v>
      </c>
      <c r="X112" s="7">
        <v>2</v>
      </c>
      <c r="Y112" s="7">
        <v>1</v>
      </c>
      <c r="Z112" s="7">
        <v>0</v>
      </c>
      <c r="AA112" s="7">
        <v>0</v>
      </c>
      <c r="AB112" s="7">
        <v>0</v>
      </c>
      <c r="AC112" s="7">
        <v>0</v>
      </c>
    </row>
    <row r="113" spans="1:29" ht="14.5" x14ac:dyDescent="0.35">
      <c r="A113" s="75" t="s">
        <v>2453</v>
      </c>
      <c r="B113" s="77">
        <f>SUM(B109:B112)</f>
        <v>300</v>
      </c>
      <c r="C113" s="59">
        <f t="shared" ref="C113:M113" si="46">S113</f>
        <v>74</v>
      </c>
      <c r="D113" s="20">
        <f t="shared" si="46"/>
        <v>43</v>
      </c>
      <c r="E113" s="20">
        <f t="shared" si="46"/>
        <v>41</v>
      </c>
      <c r="F113" s="20">
        <f t="shared" si="46"/>
        <v>35</v>
      </c>
      <c r="G113" s="20">
        <f t="shared" si="46"/>
        <v>33</v>
      </c>
      <c r="H113" s="20">
        <f t="shared" si="46"/>
        <v>23</v>
      </c>
      <c r="I113" s="20">
        <f t="shared" si="46"/>
        <v>20</v>
      </c>
      <c r="J113" s="20">
        <f t="shared" si="46"/>
        <v>12</v>
      </c>
      <c r="K113" s="20">
        <f t="shared" si="46"/>
        <v>8</v>
      </c>
      <c r="L113" s="20">
        <f t="shared" si="46"/>
        <v>6</v>
      </c>
      <c r="M113" s="21">
        <f t="shared" si="46"/>
        <v>5</v>
      </c>
      <c r="Q113" s="3"/>
      <c r="R113" s="9">
        <f t="shared" ref="R113:AC113" si="47">SUM(R109:R112)</f>
        <v>300</v>
      </c>
      <c r="S113" s="9">
        <f t="shared" si="47"/>
        <v>74</v>
      </c>
      <c r="T113" s="9">
        <f t="shared" si="47"/>
        <v>43</v>
      </c>
      <c r="U113" s="9">
        <f t="shared" si="47"/>
        <v>41</v>
      </c>
      <c r="V113" s="9">
        <f t="shared" si="47"/>
        <v>35</v>
      </c>
      <c r="W113" s="9">
        <f t="shared" si="47"/>
        <v>33</v>
      </c>
      <c r="X113" s="9">
        <f t="shared" si="47"/>
        <v>23</v>
      </c>
      <c r="Y113" s="9">
        <f t="shared" si="47"/>
        <v>20</v>
      </c>
      <c r="Z113" s="9">
        <f t="shared" si="47"/>
        <v>12</v>
      </c>
      <c r="AA113" s="9">
        <f t="shared" si="47"/>
        <v>8</v>
      </c>
      <c r="AB113" s="9">
        <f t="shared" si="47"/>
        <v>6</v>
      </c>
      <c r="AC113" s="9">
        <f t="shared" si="47"/>
        <v>5</v>
      </c>
    </row>
    <row r="114" spans="1:29" ht="14.5" thickBot="1" x14ac:dyDescent="0.35">
      <c r="A114" s="76"/>
      <c r="B114" s="78"/>
      <c r="C114" s="60">
        <f t="shared" ref="C114:M114" si="48">SUM(C109:C112)</f>
        <v>1</v>
      </c>
      <c r="D114" s="22">
        <f t="shared" si="48"/>
        <v>1</v>
      </c>
      <c r="E114" s="22">
        <f t="shared" si="48"/>
        <v>0.99999999999999989</v>
      </c>
      <c r="F114" s="22">
        <f t="shared" si="48"/>
        <v>1</v>
      </c>
      <c r="G114" s="22">
        <f t="shared" si="48"/>
        <v>1</v>
      </c>
      <c r="H114" s="22">
        <f t="shared" si="48"/>
        <v>1</v>
      </c>
      <c r="I114" s="22">
        <f t="shared" si="48"/>
        <v>1</v>
      </c>
      <c r="J114" s="22">
        <f t="shared" si="48"/>
        <v>1</v>
      </c>
      <c r="K114" s="22">
        <f t="shared" si="48"/>
        <v>1</v>
      </c>
      <c r="L114" s="22">
        <f t="shared" si="48"/>
        <v>0.99999999999999989</v>
      </c>
      <c r="M114" s="23">
        <f t="shared" si="48"/>
        <v>1</v>
      </c>
    </row>
    <row r="116" spans="1:29" ht="14.5" thickBot="1" x14ac:dyDescent="0.35"/>
    <row r="117" spans="1:29" ht="42.5" thickBot="1" x14ac:dyDescent="0.35">
      <c r="A117" s="52" t="s">
        <v>2454</v>
      </c>
    </row>
    <row r="118" spans="1:29" ht="16.5" thickTop="1" thickBot="1" x14ac:dyDescent="0.4">
      <c r="A118" s="53" t="s">
        <v>2455</v>
      </c>
      <c r="B118" s="53" t="s">
        <v>2456</v>
      </c>
      <c r="C118" s="53" t="s">
        <v>2457</v>
      </c>
      <c r="D118" s="15" t="s">
        <v>2458</v>
      </c>
      <c r="E118" s="15" t="s">
        <v>2459</v>
      </c>
      <c r="F118" s="15" t="s">
        <v>2460</v>
      </c>
      <c r="G118" s="15" t="s">
        <v>2461</v>
      </c>
      <c r="H118" s="15" t="s">
        <v>2462</v>
      </c>
      <c r="I118" s="15" t="s">
        <v>2463</v>
      </c>
      <c r="J118" s="15" t="s">
        <v>2464</v>
      </c>
      <c r="K118" s="15" t="s">
        <v>2465</v>
      </c>
      <c r="L118" s="15" t="s">
        <v>2466</v>
      </c>
      <c r="M118" s="15" t="s">
        <v>2467</v>
      </c>
      <c r="Q118" s="3"/>
      <c r="R118" s="4" t="s">
        <v>2468</v>
      </c>
      <c r="S118" s="4" t="s">
        <v>2469</v>
      </c>
      <c r="T118" s="4" t="s">
        <v>2470</v>
      </c>
      <c r="U118" s="4" t="s">
        <v>2471</v>
      </c>
      <c r="V118" s="4" t="s">
        <v>2472</v>
      </c>
      <c r="W118" s="4" t="s">
        <v>2473</v>
      </c>
      <c r="X118" s="4" t="s">
        <v>2474</v>
      </c>
      <c r="Y118" s="4" t="s">
        <v>2475</v>
      </c>
      <c r="Z118" s="4" t="s">
        <v>2476</v>
      </c>
      <c r="AA118" s="4" t="s">
        <v>2477</v>
      </c>
      <c r="AB118" s="4" t="s">
        <v>2478</v>
      </c>
      <c r="AC118" s="4" t="s">
        <v>2479</v>
      </c>
    </row>
    <row r="119" spans="1:29" ht="14.5" thickTop="1" x14ac:dyDescent="0.3">
      <c r="A119" s="54" t="s">
        <v>2480</v>
      </c>
      <c r="B119" s="55">
        <f>R119</f>
        <v>79</v>
      </c>
      <c r="C119" s="56">
        <f t="shared" ref="C119:M121" si="49">S119/S$122</f>
        <v>0.27027027027027029</v>
      </c>
      <c r="D119" s="16">
        <f t="shared" si="49"/>
        <v>9.3023255813953487E-2</v>
      </c>
      <c r="E119" s="16">
        <f t="shared" si="49"/>
        <v>0.26829268292682928</v>
      </c>
      <c r="F119" s="16">
        <f t="shared" si="49"/>
        <v>0.34285714285714286</v>
      </c>
      <c r="G119" s="16">
        <f t="shared" si="49"/>
        <v>0.36363636363636365</v>
      </c>
      <c r="H119" s="16">
        <f t="shared" si="49"/>
        <v>0.21739130434782608</v>
      </c>
      <c r="I119" s="16">
        <f t="shared" si="49"/>
        <v>0.3</v>
      </c>
      <c r="J119" s="16">
        <f t="shared" si="49"/>
        <v>0.16666666666666666</v>
      </c>
      <c r="K119" s="16">
        <f t="shared" si="49"/>
        <v>0.375</v>
      </c>
      <c r="L119" s="16">
        <f t="shared" si="49"/>
        <v>0.33333333333333331</v>
      </c>
      <c r="M119" s="17">
        <f t="shared" si="49"/>
        <v>0.4</v>
      </c>
      <c r="Q119" s="6" t="s">
        <v>2481</v>
      </c>
      <c r="R119" s="7">
        <v>79</v>
      </c>
      <c r="S119" s="7">
        <v>20</v>
      </c>
      <c r="T119" s="7">
        <v>4</v>
      </c>
      <c r="U119" s="7">
        <v>11</v>
      </c>
      <c r="V119" s="7">
        <v>12</v>
      </c>
      <c r="W119" s="7">
        <v>12</v>
      </c>
      <c r="X119" s="7">
        <v>5</v>
      </c>
      <c r="Y119" s="7">
        <v>6</v>
      </c>
      <c r="Z119" s="7">
        <v>2</v>
      </c>
      <c r="AA119" s="7">
        <v>3</v>
      </c>
      <c r="AB119" s="7">
        <v>2</v>
      </c>
      <c r="AC119" s="7">
        <v>2</v>
      </c>
    </row>
    <row r="120" spans="1:29" x14ac:dyDescent="0.3">
      <c r="A120" s="45" t="s">
        <v>2482</v>
      </c>
      <c r="B120" s="46">
        <f>R120</f>
        <v>137</v>
      </c>
      <c r="C120" s="57">
        <f t="shared" si="49"/>
        <v>0.41891891891891891</v>
      </c>
      <c r="D120" s="18">
        <f t="shared" si="49"/>
        <v>0.44186046511627908</v>
      </c>
      <c r="E120" s="18">
        <f t="shared" si="49"/>
        <v>0.53658536585365857</v>
      </c>
      <c r="F120" s="18">
        <f t="shared" si="49"/>
        <v>0.45714285714285713</v>
      </c>
      <c r="G120" s="18">
        <f t="shared" si="49"/>
        <v>0.36363636363636365</v>
      </c>
      <c r="H120" s="18">
        <f t="shared" si="49"/>
        <v>0.69565217391304346</v>
      </c>
      <c r="I120" s="18">
        <f t="shared" si="49"/>
        <v>0.35</v>
      </c>
      <c r="J120" s="18">
        <f t="shared" si="49"/>
        <v>0.5</v>
      </c>
      <c r="K120" s="18">
        <f t="shared" si="49"/>
        <v>0.5</v>
      </c>
      <c r="L120" s="18">
        <f t="shared" si="49"/>
        <v>0.33333333333333331</v>
      </c>
      <c r="M120" s="14">
        <f t="shared" si="49"/>
        <v>0.4</v>
      </c>
      <c r="Q120" s="6" t="s">
        <v>2483</v>
      </c>
      <c r="R120" s="7">
        <v>137</v>
      </c>
      <c r="S120" s="7">
        <v>31</v>
      </c>
      <c r="T120" s="7">
        <v>19</v>
      </c>
      <c r="U120" s="7">
        <v>22</v>
      </c>
      <c r="V120" s="7">
        <v>16</v>
      </c>
      <c r="W120" s="7">
        <v>12</v>
      </c>
      <c r="X120" s="7">
        <v>16</v>
      </c>
      <c r="Y120" s="7">
        <v>7</v>
      </c>
      <c r="Z120" s="7">
        <v>6</v>
      </c>
      <c r="AA120" s="7">
        <v>4</v>
      </c>
      <c r="AB120" s="7">
        <v>2</v>
      </c>
      <c r="AC120" s="7">
        <v>2</v>
      </c>
    </row>
    <row r="121" spans="1:29" ht="14.5" thickBot="1" x14ac:dyDescent="0.35">
      <c r="A121" s="42" t="s">
        <v>2484</v>
      </c>
      <c r="B121" s="43">
        <f>R121</f>
        <v>84</v>
      </c>
      <c r="C121" s="58">
        <f t="shared" si="49"/>
        <v>0.3108108108108108</v>
      </c>
      <c r="D121" s="19">
        <f t="shared" si="49"/>
        <v>0.46511627906976744</v>
      </c>
      <c r="E121" s="19">
        <f t="shared" si="49"/>
        <v>0.1951219512195122</v>
      </c>
      <c r="F121" s="19">
        <f t="shared" si="49"/>
        <v>0.2</v>
      </c>
      <c r="G121" s="19">
        <f t="shared" si="49"/>
        <v>0.27272727272727271</v>
      </c>
      <c r="H121" s="19">
        <f t="shared" si="49"/>
        <v>8.6956521739130432E-2</v>
      </c>
      <c r="I121" s="19">
        <f t="shared" si="49"/>
        <v>0.35</v>
      </c>
      <c r="J121" s="19">
        <f t="shared" si="49"/>
        <v>0.33333333333333331</v>
      </c>
      <c r="K121" s="19">
        <f t="shared" si="49"/>
        <v>0.125</v>
      </c>
      <c r="L121" s="19">
        <f t="shared" si="49"/>
        <v>0.33333333333333331</v>
      </c>
      <c r="M121" s="13">
        <f t="shared" si="49"/>
        <v>0.2</v>
      </c>
      <c r="Q121" s="6" t="s">
        <v>2485</v>
      </c>
      <c r="R121" s="7">
        <v>84</v>
      </c>
      <c r="S121" s="7">
        <v>23</v>
      </c>
      <c r="T121" s="7">
        <v>20</v>
      </c>
      <c r="U121" s="7">
        <v>8</v>
      </c>
      <c r="V121" s="7">
        <v>7</v>
      </c>
      <c r="W121" s="7">
        <v>9</v>
      </c>
      <c r="X121" s="7">
        <v>2</v>
      </c>
      <c r="Y121" s="7">
        <v>7</v>
      </c>
      <c r="Z121" s="7">
        <v>4</v>
      </c>
      <c r="AA121" s="7">
        <v>1</v>
      </c>
      <c r="AB121" s="7">
        <v>2</v>
      </c>
      <c r="AC121" s="7">
        <v>1</v>
      </c>
    </row>
    <row r="122" spans="1:29" ht="14.5" x14ac:dyDescent="0.35">
      <c r="A122" s="75" t="s">
        <v>2486</v>
      </c>
      <c r="B122" s="77">
        <f>SUM(B119:B121)</f>
        <v>300</v>
      </c>
      <c r="C122" s="59">
        <f t="shared" ref="C122:M122" si="50">S122</f>
        <v>74</v>
      </c>
      <c r="D122" s="20">
        <f t="shared" si="50"/>
        <v>43</v>
      </c>
      <c r="E122" s="20">
        <f t="shared" si="50"/>
        <v>41</v>
      </c>
      <c r="F122" s="20">
        <f t="shared" si="50"/>
        <v>35</v>
      </c>
      <c r="G122" s="20">
        <f t="shared" si="50"/>
        <v>33</v>
      </c>
      <c r="H122" s="20">
        <f t="shared" si="50"/>
        <v>23</v>
      </c>
      <c r="I122" s="20">
        <f t="shared" si="50"/>
        <v>20</v>
      </c>
      <c r="J122" s="20">
        <f t="shared" si="50"/>
        <v>12</v>
      </c>
      <c r="K122" s="20">
        <f t="shared" si="50"/>
        <v>8</v>
      </c>
      <c r="L122" s="20">
        <f t="shared" si="50"/>
        <v>6</v>
      </c>
      <c r="M122" s="21">
        <f t="shared" si="50"/>
        <v>5</v>
      </c>
      <c r="Q122" s="3"/>
      <c r="R122" s="9">
        <f t="shared" ref="R122:AC122" si="51">SUM(R119:R121)</f>
        <v>300</v>
      </c>
      <c r="S122" s="9">
        <f t="shared" si="51"/>
        <v>74</v>
      </c>
      <c r="T122" s="9">
        <f t="shared" si="51"/>
        <v>43</v>
      </c>
      <c r="U122" s="9">
        <f t="shared" si="51"/>
        <v>41</v>
      </c>
      <c r="V122" s="9">
        <f t="shared" si="51"/>
        <v>35</v>
      </c>
      <c r="W122" s="9">
        <f t="shared" si="51"/>
        <v>33</v>
      </c>
      <c r="X122" s="9">
        <f t="shared" si="51"/>
        <v>23</v>
      </c>
      <c r="Y122" s="9">
        <f t="shared" si="51"/>
        <v>20</v>
      </c>
      <c r="Z122" s="9">
        <f t="shared" si="51"/>
        <v>12</v>
      </c>
      <c r="AA122" s="9">
        <f t="shared" si="51"/>
        <v>8</v>
      </c>
      <c r="AB122" s="9">
        <f t="shared" si="51"/>
        <v>6</v>
      </c>
      <c r="AC122" s="9">
        <f t="shared" si="51"/>
        <v>5</v>
      </c>
    </row>
    <row r="123" spans="1:29" ht="14.5" thickBot="1" x14ac:dyDescent="0.35">
      <c r="A123" s="76"/>
      <c r="B123" s="78"/>
      <c r="C123" s="60">
        <f t="shared" ref="C123:M123" si="52">SUM(C119:C121)</f>
        <v>1</v>
      </c>
      <c r="D123" s="22">
        <f t="shared" si="52"/>
        <v>1</v>
      </c>
      <c r="E123" s="22">
        <f t="shared" si="52"/>
        <v>1</v>
      </c>
      <c r="F123" s="22">
        <f t="shared" si="52"/>
        <v>1</v>
      </c>
      <c r="G123" s="22">
        <f t="shared" si="52"/>
        <v>1</v>
      </c>
      <c r="H123" s="22">
        <f t="shared" si="52"/>
        <v>1</v>
      </c>
      <c r="I123" s="22">
        <f t="shared" si="52"/>
        <v>0.99999999999999989</v>
      </c>
      <c r="J123" s="22">
        <f t="shared" si="52"/>
        <v>1</v>
      </c>
      <c r="K123" s="22">
        <f t="shared" si="52"/>
        <v>1</v>
      </c>
      <c r="L123" s="22">
        <f t="shared" si="52"/>
        <v>1</v>
      </c>
      <c r="M123" s="23">
        <f t="shared" si="52"/>
        <v>1</v>
      </c>
    </row>
    <row r="125" spans="1:29" ht="14.5" thickBot="1" x14ac:dyDescent="0.35"/>
    <row r="126" spans="1:29" ht="84.5" thickBot="1" x14ac:dyDescent="0.35">
      <c r="A126" s="52" t="s">
        <v>2487</v>
      </c>
    </row>
    <row r="127" spans="1:29" ht="16.5" thickTop="1" thickBot="1" x14ac:dyDescent="0.4">
      <c r="A127" s="53" t="s">
        <v>2488</v>
      </c>
      <c r="B127" s="53" t="s">
        <v>2489</v>
      </c>
      <c r="C127" s="53" t="s">
        <v>2490</v>
      </c>
      <c r="D127" s="15" t="s">
        <v>2491</v>
      </c>
      <c r="E127" s="15" t="s">
        <v>2492</v>
      </c>
      <c r="F127" s="15" t="s">
        <v>2493</v>
      </c>
      <c r="G127" s="15" t="s">
        <v>2494</v>
      </c>
      <c r="H127" s="15" t="s">
        <v>2495</v>
      </c>
      <c r="I127" s="15" t="s">
        <v>2496</v>
      </c>
      <c r="J127" s="15" t="s">
        <v>2497</v>
      </c>
      <c r="K127" s="15" t="s">
        <v>2498</v>
      </c>
      <c r="L127" s="15" t="s">
        <v>2499</v>
      </c>
      <c r="M127" s="15" t="s">
        <v>2500</v>
      </c>
      <c r="Q127" s="3"/>
      <c r="R127" s="4" t="s">
        <v>2501</v>
      </c>
      <c r="S127" s="4" t="s">
        <v>2502</v>
      </c>
      <c r="T127" s="4" t="s">
        <v>2503</v>
      </c>
      <c r="U127" s="4" t="s">
        <v>2504</v>
      </c>
      <c r="V127" s="4" t="s">
        <v>2505</v>
      </c>
      <c r="W127" s="4" t="s">
        <v>2506</v>
      </c>
      <c r="X127" s="4" t="s">
        <v>2507</v>
      </c>
      <c r="Y127" s="4" t="s">
        <v>2508</v>
      </c>
      <c r="Z127" s="4" t="s">
        <v>2509</v>
      </c>
      <c r="AA127" s="4" t="s">
        <v>2510</v>
      </c>
      <c r="AB127" s="4" t="s">
        <v>2511</v>
      </c>
      <c r="AC127" s="4" t="s">
        <v>2512</v>
      </c>
    </row>
    <row r="128" spans="1:29" ht="14.5" thickTop="1" x14ac:dyDescent="0.3">
      <c r="A128" s="54" t="s">
        <v>2513</v>
      </c>
      <c r="B128" s="55">
        <f>R128</f>
        <v>225</v>
      </c>
      <c r="C128" s="56">
        <f t="shared" ref="C128:M130" si="53">S128/S$131</f>
        <v>0.81081081081081086</v>
      </c>
      <c r="D128" s="16">
        <f t="shared" si="53"/>
        <v>0.72093023255813948</v>
      </c>
      <c r="E128" s="16">
        <f t="shared" si="53"/>
        <v>0.75609756097560976</v>
      </c>
      <c r="F128" s="16">
        <f t="shared" si="53"/>
        <v>0.8</v>
      </c>
      <c r="G128" s="16">
        <f t="shared" si="53"/>
        <v>0.69696969696969702</v>
      </c>
      <c r="H128" s="16">
        <f t="shared" si="53"/>
        <v>0.78260869565217395</v>
      </c>
      <c r="I128" s="16">
        <f t="shared" si="53"/>
        <v>0.65</v>
      </c>
      <c r="J128" s="16">
        <f t="shared" si="53"/>
        <v>0.75</v>
      </c>
      <c r="K128" s="16">
        <f t="shared" si="53"/>
        <v>0.625</v>
      </c>
      <c r="L128" s="16">
        <f t="shared" si="53"/>
        <v>0.5</v>
      </c>
      <c r="M128" s="17">
        <f t="shared" si="53"/>
        <v>0.8</v>
      </c>
      <c r="Q128" s="6" t="s">
        <v>2514</v>
      </c>
      <c r="R128" s="7">
        <v>225</v>
      </c>
      <c r="S128" s="7">
        <v>60</v>
      </c>
      <c r="T128" s="7">
        <v>31</v>
      </c>
      <c r="U128" s="7">
        <v>31</v>
      </c>
      <c r="V128" s="7">
        <v>28</v>
      </c>
      <c r="W128" s="7">
        <v>23</v>
      </c>
      <c r="X128" s="7">
        <v>18</v>
      </c>
      <c r="Y128" s="7">
        <v>13</v>
      </c>
      <c r="Z128" s="7">
        <v>9</v>
      </c>
      <c r="AA128" s="7">
        <v>5</v>
      </c>
      <c r="AB128" s="7">
        <v>3</v>
      </c>
      <c r="AC128" s="7">
        <v>4</v>
      </c>
    </row>
    <row r="129" spans="1:29" x14ac:dyDescent="0.3">
      <c r="A129" s="45" t="s">
        <v>2515</v>
      </c>
      <c r="B129" s="46">
        <f>R129</f>
        <v>69</v>
      </c>
      <c r="C129" s="57">
        <f t="shared" si="53"/>
        <v>0.16216216216216217</v>
      </c>
      <c r="D129" s="18">
        <f t="shared" si="53"/>
        <v>0.23255813953488372</v>
      </c>
      <c r="E129" s="18">
        <f t="shared" si="53"/>
        <v>0.24390243902439024</v>
      </c>
      <c r="F129" s="18">
        <f t="shared" si="53"/>
        <v>0.2</v>
      </c>
      <c r="G129" s="18">
        <f t="shared" si="53"/>
        <v>0.30303030303030304</v>
      </c>
      <c r="H129" s="18">
        <f t="shared" si="53"/>
        <v>0.13043478260869565</v>
      </c>
      <c r="I129" s="18">
        <f t="shared" si="53"/>
        <v>0.35</v>
      </c>
      <c r="J129" s="18">
        <f t="shared" si="53"/>
        <v>0.25</v>
      </c>
      <c r="K129" s="18">
        <f t="shared" si="53"/>
        <v>0.375</v>
      </c>
      <c r="L129" s="18">
        <f t="shared" si="53"/>
        <v>0.5</v>
      </c>
      <c r="M129" s="14">
        <f t="shared" si="53"/>
        <v>0.2</v>
      </c>
      <c r="Q129" s="6" t="s">
        <v>2516</v>
      </c>
      <c r="R129" s="7">
        <v>69</v>
      </c>
      <c r="S129" s="7">
        <v>12</v>
      </c>
      <c r="T129" s="7">
        <v>10</v>
      </c>
      <c r="U129" s="7">
        <v>10</v>
      </c>
      <c r="V129" s="7">
        <v>7</v>
      </c>
      <c r="W129" s="7">
        <v>10</v>
      </c>
      <c r="X129" s="7">
        <v>3</v>
      </c>
      <c r="Y129" s="7">
        <v>7</v>
      </c>
      <c r="Z129" s="7">
        <v>3</v>
      </c>
      <c r="AA129" s="7">
        <v>3</v>
      </c>
      <c r="AB129" s="7">
        <v>3</v>
      </c>
      <c r="AC129" s="7">
        <v>1</v>
      </c>
    </row>
    <row r="130" spans="1:29" ht="14.5" thickBot="1" x14ac:dyDescent="0.35">
      <c r="A130" s="42" t="s">
        <v>2517</v>
      </c>
      <c r="B130" s="43">
        <f>R130</f>
        <v>6</v>
      </c>
      <c r="C130" s="58">
        <f t="shared" si="53"/>
        <v>2.7027027027027029E-2</v>
      </c>
      <c r="D130" s="19">
        <f t="shared" si="53"/>
        <v>4.6511627906976744E-2</v>
      </c>
      <c r="E130" s="19">
        <f t="shared" si="53"/>
        <v>0</v>
      </c>
      <c r="F130" s="19">
        <f t="shared" si="53"/>
        <v>0</v>
      </c>
      <c r="G130" s="19">
        <f t="shared" si="53"/>
        <v>0</v>
      </c>
      <c r="H130" s="19">
        <f t="shared" si="53"/>
        <v>8.6956521739130432E-2</v>
      </c>
      <c r="I130" s="19">
        <f t="shared" si="53"/>
        <v>0</v>
      </c>
      <c r="J130" s="19">
        <f t="shared" si="53"/>
        <v>0</v>
      </c>
      <c r="K130" s="19">
        <f t="shared" si="53"/>
        <v>0</v>
      </c>
      <c r="L130" s="19">
        <f t="shared" si="53"/>
        <v>0</v>
      </c>
      <c r="M130" s="13">
        <f t="shared" si="53"/>
        <v>0</v>
      </c>
      <c r="Q130" s="6" t="s">
        <v>2518</v>
      </c>
      <c r="R130" s="7">
        <v>6</v>
      </c>
      <c r="S130" s="7">
        <v>2</v>
      </c>
      <c r="T130" s="7">
        <v>2</v>
      </c>
      <c r="U130" s="7">
        <v>0</v>
      </c>
      <c r="V130" s="7">
        <v>0</v>
      </c>
      <c r="W130" s="7">
        <v>0</v>
      </c>
      <c r="X130" s="7">
        <v>2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</row>
    <row r="131" spans="1:29" ht="14.5" x14ac:dyDescent="0.35">
      <c r="A131" s="75" t="s">
        <v>2519</v>
      </c>
      <c r="B131" s="77">
        <f>SUM(B128:B130)</f>
        <v>300</v>
      </c>
      <c r="C131" s="59">
        <f t="shared" ref="C131:M131" si="54">S131</f>
        <v>74</v>
      </c>
      <c r="D131" s="20">
        <f t="shared" si="54"/>
        <v>43</v>
      </c>
      <c r="E131" s="20">
        <f t="shared" si="54"/>
        <v>41</v>
      </c>
      <c r="F131" s="20">
        <f t="shared" si="54"/>
        <v>35</v>
      </c>
      <c r="G131" s="20">
        <f t="shared" si="54"/>
        <v>33</v>
      </c>
      <c r="H131" s="20">
        <f t="shared" si="54"/>
        <v>23</v>
      </c>
      <c r="I131" s="20">
        <f t="shared" si="54"/>
        <v>20</v>
      </c>
      <c r="J131" s="20">
        <f t="shared" si="54"/>
        <v>12</v>
      </c>
      <c r="K131" s="20">
        <f t="shared" si="54"/>
        <v>8</v>
      </c>
      <c r="L131" s="20">
        <f t="shared" si="54"/>
        <v>6</v>
      </c>
      <c r="M131" s="21">
        <f t="shared" si="54"/>
        <v>5</v>
      </c>
      <c r="Q131" s="3"/>
      <c r="R131" s="9">
        <f t="shared" ref="R131:AC131" si="55">SUM(R128:R130)</f>
        <v>300</v>
      </c>
      <c r="S131" s="9">
        <f t="shared" si="55"/>
        <v>74</v>
      </c>
      <c r="T131" s="9">
        <f t="shared" si="55"/>
        <v>43</v>
      </c>
      <c r="U131" s="9">
        <f t="shared" si="55"/>
        <v>41</v>
      </c>
      <c r="V131" s="9">
        <f t="shared" si="55"/>
        <v>35</v>
      </c>
      <c r="W131" s="9">
        <f t="shared" si="55"/>
        <v>33</v>
      </c>
      <c r="X131" s="9">
        <f t="shared" si="55"/>
        <v>23</v>
      </c>
      <c r="Y131" s="9">
        <f t="shared" si="55"/>
        <v>20</v>
      </c>
      <c r="Z131" s="9">
        <f t="shared" si="55"/>
        <v>12</v>
      </c>
      <c r="AA131" s="9">
        <f t="shared" si="55"/>
        <v>8</v>
      </c>
      <c r="AB131" s="9">
        <f t="shared" si="55"/>
        <v>6</v>
      </c>
      <c r="AC131" s="9">
        <f t="shared" si="55"/>
        <v>5</v>
      </c>
    </row>
    <row r="132" spans="1:29" ht="14.5" thickBot="1" x14ac:dyDescent="0.35">
      <c r="A132" s="76"/>
      <c r="B132" s="78"/>
      <c r="C132" s="60">
        <f t="shared" ref="C132:M132" si="56">SUM(C128:C130)</f>
        <v>1</v>
      </c>
      <c r="D132" s="22">
        <f t="shared" si="56"/>
        <v>0.99999999999999989</v>
      </c>
      <c r="E132" s="22">
        <f t="shared" si="56"/>
        <v>1</v>
      </c>
      <c r="F132" s="22">
        <f t="shared" si="56"/>
        <v>1</v>
      </c>
      <c r="G132" s="22">
        <f t="shared" si="56"/>
        <v>1</v>
      </c>
      <c r="H132" s="22">
        <f t="shared" si="56"/>
        <v>1</v>
      </c>
      <c r="I132" s="22">
        <f t="shared" si="56"/>
        <v>1</v>
      </c>
      <c r="J132" s="22">
        <f t="shared" si="56"/>
        <v>1</v>
      </c>
      <c r="K132" s="22">
        <f t="shared" si="56"/>
        <v>1</v>
      </c>
      <c r="L132" s="22">
        <f t="shared" si="56"/>
        <v>1</v>
      </c>
      <c r="M132" s="23">
        <f t="shared" si="56"/>
        <v>1</v>
      </c>
    </row>
    <row r="134" spans="1:29" ht="14.5" thickBot="1" x14ac:dyDescent="0.35"/>
    <row r="135" spans="1:29" ht="14.5" thickBot="1" x14ac:dyDescent="0.35">
      <c r="A135" s="52" t="s">
        <v>2520</v>
      </c>
    </row>
    <row r="136" spans="1:29" ht="16.5" thickTop="1" thickBot="1" x14ac:dyDescent="0.4">
      <c r="A136" s="53" t="s">
        <v>2521</v>
      </c>
      <c r="B136" s="53" t="s">
        <v>2522</v>
      </c>
      <c r="C136" s="53" t="s">
        <v>2523</v>
      </c>
      <c r="D136" s="15" t="s">
        <v>2524</v>
      </c>
      <c r="E136" s="15" t="s">
        <v>2525</v>
      </c>
      <c r="F136" s="15" t="s">
        <v>2526</v>
      </c>
      <c r="G136" s="15" t="s">
        <v>2527</v>
      </c>
      <c r="H136" s="15" t="s">
        <v>2528</v>
      </c>
      <c r="I136" s="15" t="s">
        <v>2529</v>
      </c>
      <c r="J136" s="15" t="s">
        <v>2530</v>
      </c>
      <c r="K136" s="15" t="s">
        <v>2531</v>
      </c>
      <c r="L136" s="15" t="s">
        <v>2532</v>
      </c>
      <c r="M136" s="15" t="s">
        <v>2533</v>
      </c>
      <c r="Q136" s="3"/>
      <c r="R136" s="4" t="s">
        <v>2534</v>
      </c>
      <c r="S136" s="4" t="s">
        <v>2535</v>
      </c>
      <c r="T136" s="4" t="s">
        <v>2536</v>
      </c>
      <c r="U136" s="4" t="s">
        <v>2537</v>
      </c>
      <c r="V136" s="4" t="s">
        <v>2538</v>
      </c>
      <c r="W136" s="4" t="s">
        <v>2539</v>
      </c>
      <c r="X136" s="4" t="s">
        <v>2540</v>
      </c>
      <c r="Y136" s="4" t="s">
        <v>2541</v>
      </c>
      <c r="Z136" s="4" t="s">
        <v>2542</v>
      </c>
      <c r="AA136" s="4" t="s">
        <v>2543</v>
      </c>
      <c r="AB136" s="4" t="s">
        <v>2544</v>
      </c>
      <c r="AC136" s="4" t="s">
        <v>2545</v>
      </c>
    </row>
    <row r="137" spans="1:29" ht="14.5" thickTop="1" x14ac:dyDescent="0.3">
      <c r="A137" s="54" t="s">
        <v>2546</v>
      </c>
      <c r="B137" s="55">
        <f>R137</f>
        <v>47</v>
      </c>
      <c r="C137" s="56">
        <f t="shared" ref="C137:M139" si="57">S137/S$140</f>
        <v>9.45945945945946E-2</v>
      </c>
      <c r="D137" s="16">
        <f t="shared" si="57"/>
        <v>0.13953488372093023</v>
      </c>
      <c r="E137" s="16">
        <f t="shared" si="57"/>
        <v>0.1951219512195122</v>
      </c>
      <c r="F137" s="16">
        <f t="shared" si="57"/>
        <v>0.25714285714285712</v>
      </c>
      <c r="G137" s="16">
        <f t="shared" si="57"/>
        <v>9.0909090909090912E-2</v>
      </c>
      <c r="H137" s="16">
        <f t="shared" si="57"/>
        <v>0.2608695652173913</v>
      </c>
      <c r="I137" s="16">
        <f t="shared" si="57"/>
        <v>0.25</v>
      </c>
      <c r="J137" s="16">
        <f t="shared" si="57"/>
        <v>8.3333333333333329E-2</v>
      </c>
      <c r="K137" s="16">
        <f t="shared" si="57"/>
        <v>0</v>
      </c>
      <c r="L137" s="16">
        <f t="shared" si="57"/>
        <v>0.33333333333333331</v>
      </c>
      <c r="M137" s="17">
        <f t="shared" si="57"/>
        <v>0</v>
      </c>
      <c r="Q137" s="6" t="s">
        <v>2547</v>
      </c>
      <c r="R137" s="7">
        <v>47</v>
      </c>
      <c r="S137" s="7">
        <v>7</v>
      </c>
      <c r="T137" s="7">
        <v>6</v>
      </c>
      <c r="U137" s="7">
        <v>8</v>
      </c>
      <c r="V137" s="7">
        <v>9</v>
      </c>
      <c r="W137" s="7">
        <v>3</v>
      </c>
      <c r="X137" s="7">
        <v>6</v>
      </c>
      <c r="Y137" s="7">
        <v>5</v>
      </c>
      <c r="Z137" s="7">
        <v>1</v>
      </c>
      <c r="AA137" s="7">
        <v>0</v>
      </c>
      <c r="AB137" s="7">
        <v>2</v>
      </c>
      <c r="AC137" s="7">
        <v>0</v>
      </c>
    </row>
    <row r="138" spans="1:29" x14ac:dyDescent="0.3">
      <c r="A138" s="45" t="s">
        <v>2548</v>
      </c>
      <c r="B138" s="46">
        <f>R138</f>
        <v>206</v>
      </c>
      <c r="C138" s="57">
        <f t="shared" si="57"/>
        <v>0.72972972972972971</v>
      </c>
      <c r="D138" s="18">
        <f t="shared" si="57"/>
        <v>0.48837209302325579</v>
      </c>
      <c r="E138" s="18">
        <f t="shared" si="57"/>
        <v>0.75609756097560976</v>
      </c>
      <c r="F138" s="18">
        <f t="shared" si="57"/>
        <v>0.7142857142857143</v>
      </c>
      <c r="G138" s="18">
        <f t="shared" si="57"/>
        <v>0.78787878787878785</v>
      </c>
      <c r="H138" s="18">
        <f t="shared" si="57"/>
        <v>0.65217391304347827</v>
      </c>
      <c r="I138" s="18">
        <f t="shared" si="57"/>
        <v>0.55000000000000004</v>
      </c>
      <c r="J138" s="18">
        <f t="shared" si="57"/>
        <v>0.91666666666666663</v>
      </c>
      <c r="K138" s="18">
        <f t="shared" si="57"/>
        <v>0.625</v>
      </c>
      <c r="L138" s="18">
        <f t="shared" si="57"/>
        <v>0.5</v>
      </c>
      <c r="M138" s="14">
        <f t="shared" si="57"/>
        <v>0.8</v>
      </c>
      <c r="Q138" s="6" t="s">
        <v>2549</v>
      </c>
      <c r="R138" s="7">
        <v>206</v>
      </c>
      <c r="S138" s="7">
        <v>54</v>
      </c>
      <c r="T138" s="7">
        <v>21</v>
      </c>
      <c r="U138" s="7">
        <v>31</v>
      </c>
      <c r="V138" s="7">
        <v>25</v>
      </c>
      <c r="W138" s="7">
        <v>26</v>
      </c>
      <c r="X138" s="7">
        <v>15</v>
      </c>
      <c r="Y138" s="7">
        <v>11</v>
      </c>
      <c r="Z138" s="7">
        <v>11</v>
      </c>
      <c r="AA138" s="7">
        <v>5</v>
      </c>
      <c r="AB138" s="7">
        <v>3</v>
      </c>
      <c r="AC138" s="7">
        <v>4</v>
      </c>
    </row>
    <row r="139" spans="1:29" ht="14.5" thickBot="1" x14ac:dyDescent="0.35">
      <c r="A139" s="42" t="s">
        <v>2550</v>
      </c>
      <c r="B139" s="43">
        <f>R139</f>
        <v>47</v>
      </c>
      <c r="C139" s="58">
        <f t="shared" si="57"/>
        <v>0.17567567567567569</v>
      </c>
      <c r="D139" s="19">
        <f t="shared" si="57"/>
        <v>0.37209302325581395</v>
      </c>
      <c r="E139" s="19">
        <f t="shared" si="57"/>
        <v>4.878048780487805E-2</v>
      </c>
      <c r="F139" s="19">
        <f t="shared" si="57"/>
        <v>2.8571428571428571E-2</v>
      </c>
      <c r="G139" s="19">
        <f t="shared" si="57"/>
        <v>0.12121212121212122</v>
      </c>
      <c r="H139" s="19">
        <f t="shared" si="57"/>
        <v>8.6956521739130432E-2</v>
      </c>
      <c r="I139" s="19">
        <f t="shared" si="57"/>
        <v>0.2</v>
      </c>
      <c r="J139" s="19">
        <f t="shared" si="57"/>
        <v>0</v>
      </c>
      <c r="K139" s="19">
        <f t="shared" si="57"/>
        <v>0.375</v>
      </c>
      <c r="L139" s="19">
        <f t="shared" si="57"/>
        <v>0.16666666666666666</v>
      </c>
      <c r="M139" s="13">
        <f t="shared" si="57"/>
        <v>0.2</v>
      </c>
      <c r="Q139" s="6" t="s">
        <v>2551</v>
      </c>
      <c r="R139" s="7">
        <v>47</v>
      </c>
      <c r="S139" s="7">
        <v>13</v>
      </c>
      <c r="T139" s="7">
        <v>16</v>
      </c>
      <c r="U139" s="7">
        <v>2</v>
      </c>
      <c r="V139" s="7">
        <v>1</v>
      </c>
      <c r="W139" s="7">
        <v>4</v>
      </c>
      <c r="X139" s="7">
        <v>2</v>
      </c>
      <c r="Y139" s="7">
        <v>4</v>
      </c>
      <c r="Z139" s="7">
        <v>0</v>
      </c>
      <c r="AA139" s="7">
        <v>3</v>
      </c>
      <c r="AB139" s="7">
        <v>1</v>
      </c>
      <c r="AC139" s="7">
        <v>1</v>
      </c>
    </row>
    <row r="140" spans="1:29" ht="14.5" x14ac:dyDescent="0.35">
      <c r="A140" s="75" t="s">
        <v>2552</v>
      </c>
      <c r="B140" s="77">
        <f>SUM(B137:B139)</f>
        <v>300</v>
      </c>
      <c r="C140" s="59">
        <f t="shared" ref="C140:M140" si="58">S140</f>
        <v>74</v>
      </c>
      <c r="D140" s="20">
        <f t="shared" si="58"/>
        <v>43</v>
      </c>
      <c r="E140" s="20">
        <f t="shared" si="58"/>
        <v>41</v>
      </c>
      <c r="F140" s="20">
        <f t="shared" si="58"/>
        <v>35</v>
      </c>
      <c r="G140" s="20">
        <f t="shared" si="58"/>
        <v>33</v>
      </c>
      <c r="H140" s="20">
        <f t="shared" si="58"/>
        <v>23</v>
      </c>
      <c r="I140" s="20">
        <f t="shared" si="58"/>
        <v>20</v>
      </c>
      <c r="J140" s="20">
        <f t="shared" si="58"/>
        <v>12</v>
      </c>
      <c r="K140" s="20">
        <f t="shared" si="58"/>
        <v>8</v>
      </c>
      <c r="L140" s="20">
        <f t="shared" si="58"/>
        <v>6</v>
      </c>
      <c r="M140" s="21">
        <f t="shared" si="58"/>
        <v>5</v>
      </c>
      <c r="Q140" s="3"/>
      <c r="R140" s="9">
        <f t="shared" ref="R140:AC140" si="59">SUM(R137:R139)</f>
        <v>300</v>
      </c>
      <c r="S140" s="9">
        <f t="shared" si="59"/>
        <v>74</v>
      </c>
      <c r="T140" s="9">
        <f t="shared" si="59"/>
        <v>43</v>
      </c>
      <c r="U140" s="9">
        <f t="shared" si="59"/>
        <v>41</v>
      </c>
      <c r="V140" s="9">
        <f t="shared" si="59"/>
        <v>35</v>
      </c>
      <c r="W140" s="9">
        <f t="shared" si="59"/>
        <v>33</v>
      </c>
      <c r="X140" s="9">
        <f t="shared" si="59"/>
        <v>23</v>
      </c>
      <c r="Y140" s="9">
        <f t="shared" si="59"/>
        <v>20</v>
      </c>
      <c r="Z140" s="9">
        <f t="shared" si="59"/>
        <v>12</v>
      </c>
      <c r="AA140" s="9">
        <f t="shared" si="59"/>
        <v>8</v>
      </c>
      <c r="AB140" s="9">
        <f t="shared" si="59"/>
        <v>6</v>
      </c>
      <c r="AC140" s="9">
        <f t="shared" si="59"/>
        <v>5</v>
      </c>
    </row>
    <row r="141" spans="1:29" ht="14.5" thickBot="1" x14ac:dyDescent="0.35">
      <c r="A141" s="76"/>
      <c r="B141" s="78"/>
      <c r="C141" s="60">
        <f t="shared" ref="C141:M141" si="60">SUM(C137:C139)</f>
        <v>1</v>
      </c>
      <c r="D141" s="22">
        <f t="shared" si="60"/>
        <v>1</v>
      </c>
      <c r="E141" s="22">
        <f t="shared" si="60"/>
        <v>1</v>
      </c>
      <c r="F141" s="22">
        <f t="shared" si="60"/>
        <v>1</v>
      </c>
      <c r="G141" s="22">
        <f t="shared" si="60"/>
        <v>1</v>
      </c>
      <c r="H141" s="22">
        <f t="shared" si="60"/>
        <v>1</v>
      </c>
      <c r="I141" s="22">
        <f t="shared" si="60"/>
        <v>1</v>
      </c>
      <c r="J141" s="22">
        <f t="shared" si="60"/>
        <v>1</v>
      </c>
      <c r="K141" s="22">
        <f t="shared" si="60"/>
        <v>1</v>
      </c>
      <c r="L141" s="22">
        <f t="shared" si="60"/>
        <v>0.99999999999999989</v>
      </c>
      <c r="M141" s="23">
        <f t="shared" si="60"/>
        <v>1</v>
      </c>
    </row>
    <row r="143" spans="1:29" ht="14.5" thickBot="1" x14ac:dyDescent="0.35"/>
    <row r="144" spans="1:29" ht="28.5" thickBot="1" x14ac:dyDescent="0.35">
      <c r="A144" s="52" t="s">
        <v>2553</v>
      </c>
    </row>
    <row r="145" spans="1:29" ht="16.5" thickTop="1" thickBot="1" x14ac:dyDescent="0.4">
      <c r="A145" s="53" t="s">
        <v>2554</v>
      </c>
      <c r="B145" s="53" t="s">
        <v>2555</v>
      </c>
      <c r="C145" s="53" t="s">
        <v>2556</v>
      </c>
      <c r="D145" s="15" t="s">
        <v>2557</v>
      </c>
      <c r="E145" s="15" t="s">
        <v>2558</v>
      </c>
      <c r="F145" s="15" t="s">
        <v>2559</v>
      </c>
      <c r="G145" s="15" t="s">
        <v>2560</v>
      </c>
      <c r="H145" s="15" t="s">
        <v>2561</v>
      </c>
      <c r="I145" s="15" t="s">
        <v>2562</v>
      </c>
      <c r="J145" s="15" t="s">
        <v>2563</v>
      </c>
      <c r="K145" s="15" t="s">
        <v>2564</v>
      </c>
      <c r="L145" s="15" t="s">
        <v>2565</v>
      </c>
      <c r="M145" s="15" t="s">
        <v>2566</v>
      </c>
      <c r="Q145" s="3"/>
      <c r="R145" s="4" t="s">
        <v>2567</v>
      </c>
      <c r="S145" s="4" t="s">
        <v>2568</v>
      </c>
      <c r="T145" s="4" t="s">
        <v>2569</v>
      </c>
      <c r="U145" s="4" t="s">
        <v>2570</v>
      </c>
      <c r="V145" s="4" t="s">
        <v>2571</v>
      </c>
      <c r="W145" s="4" t="s">
        <v>2572</v>
      </c>
      <c r="X145" s="4" t="s">
        <v>2573</v>
      </c>
      <c r="Y145" s="4" t="s">
        <v>2574</v>
      </c>
      <c r="Z145" s="4" t="s">
        <v>2575</v>
      </c>
      <c r="AA145" s="4" t="s">
        <v>2576</v>
      </c>
      <c r="AB145" s="4" t="s">
        <v>2577</v>
      </c>
      <c r="AC145" s="4" t="s">
        <v>2578</v>
      </c>
    </row>
    <row r="146" spans="1:29" ht="14.5" thickTop="1" x14ac:dyDescent="0.3">
      <c r="A146" s="54" t="s">
        <v>2579</v>
      </c>
      <c r="B146" s="55">
        <f>R146</f>
        <v>113</v>
      </c>
      <c r="C146" s="56">
        <f t="shared" ref="C146:M148" si="61">S146/S$149</f>
        <v>0.28378378378378377</v>
      </c>
      <c r="D146" s="16">
        <f t="shared" si="61"/>
        <v>0.48837209302325579</v>
      </c>
      <c r="E146" s="16">
        <f t="shared" si="61"/>
        <v>0.3902439024390244</v>
      </c>
      <c r="F146" s="16">
        <f t="shared" si="61"/>
        <v>0.4</v>
      </c>
      <c r="G146" s="16">
        <f t="shared" si="61"/>
        <v>0.24242424242424243</v>
      </c>
      <c r="H146" s="16">
        <f t="shared" si="61"/>
        <v>0.43478260869565216</v>
      </c>
      <c r="I146" s="16">
        <f t="shared" si="61"/>
        <v>0.45</v>
      </c>
      <c r="J146" s="16">
        <f t="shared" si="61"/>
        <v>0.5</v>
      </c>
      <c r="K146" s="16">
        <f t="shared" si="61"/>
        <v>0.375</v>
      </c>
      <c r="L146" s="16">
        <f t="shared" si="61"/>
        <v>0.33333333333333331</v>
      </c>
      <c r="M146" s="17">
        <f t="shared" si="61"/>
        <v>0.6</v>
      </c>
      <c r="Q146" s="6" t="s">
        <v>2580</v>
      </c>
      <c r="R146" s="7">
        <v>113</v>
      </c>
      <c r="S146" s="7">
        <v>21</v>
      </c>
      <c r="T146" s="7">
        <v>21</v>
      </c>
      <c r="U146" s="7">
        <v>16</v>
      </c>
      <c r="V146" s="7">
        <v>14</v>
      </c>
      <c r="W146" s="7">
        <v>8</v>
      </c>
      <c r="X146" s="7">
        <v>10</v>
      </c>
      <c r="Y146" s="7">
        <v>9</v>
      </c>
      <c r="Z146" s="7">
        <v>6</v>
      </c>
      <c r="AA146" s="7">
        <v>3</v>
      </c>
      <c r="AB146" s="7">
        <v>2</v>
      </c>
      <c r="AC146" s="7">
        <v>3</v>
      </c>
    </row>
    <row r="147" spans="1:29" x14ac:dyDescent="0.3">
      <c r="A147" s="45" t="s">
        <v>2581</v>
      </c>
      <c r="B147" s="46">
        <f>R147</f>
        <v>162</v>
      </c>
      <c r="C147" s="57">
        <f t="shared" si="61"/>
        <v>0.60810810810810811</v>
      </c>
      <c r="D147" s="18">
        <f t="shared" si="61"/>
        <v>0.41860465116279072</v>
      </c>
      <c r="E147" s="18">
        <f t="shared" si="61"/>
        <v>0.56097560975609762</v>
      </c>
      <c r="F147" s="18">
        <f t="shared" si="61"/>
        <v>0.51428571428571423</v>
      </c>
      <c r="G147" s="18">
        <f t="shared" si="61"/>
        <v>0.72727272727272729</v>
      </c>
      <c r="H147" s="18">
        <f t="shared" si="61"/>
        <v>0.43478260869565216</v>
      </c>
      <c r="I147" s="18">
        <f t="shared" si="61"/>
        <v>0.45</v>
      </c>
      <c r="J147" s="18">
        <f t="shared" si="61"/>
        <v>0.41666666666666669</v>
      </c>
      <c r="K147" s="18">
        <f t="shared" si="61"/>
        <v>0.5</v>
      </c>
      <c r="L147" s="18">
        <f t="shared" si="61"/>
        <v>0.66666666666666663</v>
      </c>
      <c r="M147" s="14">
        <f t="shared" si="61"/>
        <v>0.4</v>
      </c>
      <c r="Q147" s="6" t="s">
        <v>2582</v>
      </c>
      <c r="R147" s="7">
        <v>162</v>
      </c>
      <c r="S147" s="7">
        <v>45</v>
      </c>
      <c r="T147" s="7">
        <v>18</v>
      </c>
      <c r="U147" s="7">
        <v>23</v>
      </c>
      <c r="V147" s="7">
        <v>18</v>
      </c>
      <c r="W147" s="7">
        <v>24</v>
      </c>
      <c r="X147" s="7">
        <v>10</v>
      </c>
      <c r="Y147" s="7">
        <v>9</v>
      </c>
      <c r="Z147" s="7">
        <v>5</v>
      </c>
      <c r="AA147" s="7">
        <v>4</v>
      </c>
      <c r="AB147" s="7">
        <v>4</v>
      </c>
      <c r="AC147" s="7">
        <v>2</v>
      </c>
    </row>
    <row r="148" spans="1:29" ht="14.5" thickBot="1" x14ac:dyDescent="0.35">
      <c r="A148" s="42" t="s">
        <v>2583</v>
      </c>
      <c r="B148" s="43">
        <f>R148</f>
        <v>25</v>
      </c>
      <c r="C148" s="58">
        <f t="shared" si="61"/>
        <v>0.10810810810810811</v>
      </c>
      <c r="D148" s="19">
        <f t="shared" si="61"/>
        <v>9.3023255813953487E-2</v>
      </c>
      <c r="E148" s="19">
        <f t="shared" si="61"/>
        <v>4.878048780487805E-2</v>
      </c>
      <c r="F148" s="19">
        <f t="shared" si="61"/>
        <v>8.5714285714285715E-2</v>
      </c>
      <c r="G148" s="19">
        <f t="shared" si="61"/>
        <v>3.0303030303030304E-2</v>
      </c>
      <c r="H148" s="19">
        <f t="shared" si="61"/>
        <v>0.13043478260869565</v>
      </c>
      <c r="I148" s="19">
        <f t="shared" si="61"/>
        <v>0.1</v>
      </c>
      <c r="J148" s="19">
        <f t="shared" si="61"/>
        <v>8.3333333333333329E-2</v>
      </c>
      <c r="K148" s="19">
        <f t="shared" si="61"/>
        <v>0.125</v>
      </c>
      <c r="L148" s="19">
        <f t="shared" si="61"/>
        <v>0</v>
      </c>
      <c r="M148" s="13">
        <f t="shared" si="61"/>
        <v>0</v>
      </c>
      <c r="Q148" s="6" t="s">
        <v>2584</v>
      </c>
      <c r="R148" s="7">
        <v>25</v>
      </c>
      <c r="S148" s="7">
        <v>8</v>
      </c>
      <c r="T148" s="7">
        <v>4</v>
      </c>
      <c r="U148" s="7">
        <v>2</v>
      </c>
      <c r="V148" s="7">
        <v>3</v>
      </c>
      <c r="W148" s="7">
        <v>1</v>
      </c>
      <c r="X148" s="7">
        <v>3</v>
      </c>
      <c r="Y148" s="7">
        <v>2</v>
      </c>
      <c r="Z148" s="7">
        <v>1</v>
      </c>
      <c r="AA148" s="7">
        <v>1</v>
      </c>
      <c r="AB148" s="7">
        <v>0</v>
      </c>
      <c r="AC148" s="7">
        <v>0</v>
      </c>
    </row>
    <row r="149" spans="1:29" ht="14.5" x14ac:dyDescent="0.35">
      <c r="A149" s="75" t="s">
        <v>2585</v>
      </c>
      <c r="B149" s="77">
        <f>SUM(B146:B148)</f>
        <v>300</v>
      </c>
      <c r="C149" s="59">
        <f t="shared" ref="C149:M149" si="62">S149</f>
        <v>74</v>
      </c>
      <c r="D149" s="20">
        <f t="shared" si="62"/>
        <v>43</v>
      </c>
      <c r="E149" s="20">
        <f t="shared" si="62"/>
        <v>41</v>
      </c>
      <c r="F149" s="20">
        <f t="shared" si="62"/>
        <v>35</v>
      </c>
      <c r="G149" s="20">
        <f t="shared" si="62"/>
        <v>33</v>
      </c>
      <c r="H149" s="20">
        <f t="shared" si="62"/>
        <v>23</v>
      </c>
      <c r="I149" s="20">
        <f t="shared" si="62"/>
        <v>20</v>
      </c>
      <c r="J149" s="20">
        <f t="shared" si="62"/>
        <v>12</v>
      </c>
      <c r="K149" s="20">
        <f t="shared" si="62"/>
        <v>8</v>
      </c>
      <c r="L149" s="20">
        <f t="shared" si="62"/>
        <v>6</v>
      </c>
      <c r="M149" s="21">
        <f t="shared" si="62"/>
        <v>5</v>
      </c>
      <c r="Q149" s="3"/>
      <c r="R149" s="9">
        <f t="shared" ref="R149:AC149" si="63">SUM(R146:R148)</f>
        <v>300</v>
      </c>
      <c r="S149" s="9">
        <f t="shared" si="63"/>
        <v>74</v>
      </c>
      <c r="T149" s="9">
        <f t="shared" si="63"/>
        <v>43</v>
      </c>
      <c r="U149" s="9">
        <f t="shared" si="63"/>
        <v>41</v>
      </c>
      <c r="V149" s="9">
        <f t="shared" si="63"/>
        <v>35</v>
      </c>
      <c r="W149" s="9">
        <f t="shared" si="63"/>
        <v>33</v>
      </c>
      <c r="X149" s="9">
        <f t="shared" si="63"/>
        <v>23</v>
      </c>
      <c r="Y149" s="9">
        <f t="shared" si="63"/>
        <v>20</v>
      </c>
      <c r="Z149" s="9">
        <f t="shared" si="63"/>
        <v>12</v>
      </c>
      <c r="AA149" s="9">
        <f t="shared" si="63"/>
        <v>8</v>
      </c>
      <c r="AB149" s="9">
        <f t="shared" si="63"/>
        <v>6</v>
      </c>
      <c r="AC149" s="9">
        <f t="shared" si="63"/>
        <v>5</v>
      </c>
    </row>
    <row r="150" spans="1:29" ht="14.5" thickBot="1" x14ac:dyDescent="0.35">
      <c r="A150" s="76"/>
      <c r="B150" s="78"/>
      <c r="C150" s="60">
        <f t="shared" ref="C150:M150" si="64">SUM(C146:C148)</f>
        <v>1</v>
      </c>
      <c r="D150" s="22">
        <f t="shared" si="64"/>
        <v>1</v>
      </c>
      <c r="E150" s="22">
        <f t="shared" si="64"/>
        <v>1</v>
      </c>
      <c r="F150" s="22">
        <f t="shared" si="64"/>
        <v>1</v>
      </c>
      <c r="G150" s="22">
        <f t="shared" si="64"/>
        <v>1</v>
      </c>
      <c r="H150" s="22">
        <f t="shared" si="64"/>
        <v>1</v>
      </c>
      <c r="I150" s="22">
        <f t="shared" si="64"/>
        <v>1</v>
      </c>
      <c r="J150" s="22">
        <f t="shared" si="64"/>
        <v>1</v>
      </c>
      <c r="K150" s="22">
        <f t="shared" si="64"/>
        <v>1</v>
      </c>
      <c r="L150" s="22">
        <f t="shared" si="64"/>
        <v>1</v>
      </c>
      <c r="M150" s="23">
        <f t="shared" si="64"/>
        <v>1</v>
      </c>
    </row>
    <row r="152" spans="1:29" ht="14.5" thickBot="1" x14ac:dyDescent="0.35"/>
    <row r="153" spans="1:29" ht="28.5" thickBot="1" x14ac:dyDescent="0.35">
      <c r="A153" s="52" t="s">
        <v>2586</v>
      </c>
    </row>
    <row r="154" spans="1:29" ht="16.5" thickTop="1" thickBot="1" x14ac:dyDescent="0.4">
      <c r="A154" s="53" t="s">
        <v>2587</v>
      </c>
      <c r="B154" s="53" t="s">
        <v>2588</v>
      </c>
      <c r="C154" s="53" t="s">
        <v>2589</v>
      </c>
      <c r="D154" s="15" t="s">
        <v>2590</v>
      </c>
      <c r="E154" s="15" t="s">
        <v>2591</v>
      </c>
      <c r="F154" s="15" t="s">
        <v>2592</v>
      </c>
      <c r="G154" s="15" t="s">
        <v>2593</v>
      </c>
      <c r="H154" s="15" t="s">
        <v>2594</v>
      </c>
      <c r="I154" s="15" t="s">
        <v>2595</v>
      </c>
      <c r="J154" s="15" t="s">
        <v>2596</v>
      </c>
      <c r="K154" s="15" t="s">
        <v>2597</v>
      </c>
      <c r="L154" s="15" t="s">
        <v>2598</v>
      </c>
      <c r="M154" s="15" t="s">
        <v>2599</v>
      </c>
      <c r="Q154" s="3"/>
      <c r="R154" s="4" t="s">
        <v>2600</v>
      </c>
      <c r="S154" s="4" t="s">
        <v>2601</v>
      </c>
      <c r="T154" s="4" t="s">
        <v>2602</v>
      </c>
      <c r="U154" s="4" t="s">
        <v>2603</v>
      </c>
      <c r="V154" s="4" t="s">
        <v>2604</v>
      </c>
      <c r="W154" s="4" t="s">
        <v>2605</v>
      </c>
      <c r="X154" s="4" t="s">
        <v>2606</v>
      </c>
      <c r="Y154" s="4" t="s">
        <v>2607</v>
      </c>
      <c r="Z154" s="4" t="s">
        <v>2608</v>
      </c>
      <c r="AA154" s="4" t="s">
        <v>2609</v>
      </c>
      <c r="AB154" s="4" t="s">
        <v>2610</v>
      </c>
      <c r="AC154" s="4" t="s">
        <v>2611</v>
      </c>
    </row>
    <row r="155" spans="1:29" ht="42.5" thickTop="1" x14ac:dyDescent="0.3">
      <c r="A155" s="54" t="s">
        <v>2612</v>
      </c>
      <c r="B155" s="55">
        <f>R155</f>
        <v>155</v>
      </c>
      <c r="C155" s="56">
        <f t="shared" ref="C155:M158" si="65">S155/S$159</f>
        <v>0.52702702702702697</v>
      </c>
      <c r="D155" s="16">
        <f t="shared" si="65"/>
        <v>0.41860465116279072</v>
      </c>
      <c r="E155" s="16">
        <f t="shared" si="65"/>
        <v>0.56097560975609762</v>
      </c>
      <c r="F155" s="16">
        <f t="shared" si="65"/>
        <v>0.6</v>
      </c>
      <c r="G155" s="16">
        <f t="shared" si="65"/>
        <v>0.39393939393939392</v>
      </c>
      <c r="H155" s="16">
        <f t="shared" si="65"/>
        <v>0.69565217391304346</v>
      </c>
      <c r="I155" s="16">
        <f t="shared" si="65"/>
        <v>0.4</v>
      </c>
      <c r="J155" s="16">
        <f t="shared" si="65"/>
        <v>0.41666666666666669</v>
      </c>
      <c r="K155" s="16">
        <f t="shared" si="65"/>
        <v>0.75</v>
      </c>
      <c r="L155" s="16">
        <f t="shared" si="65"/>
        <v>0.5</v>
      </c>
      <c r="M155" s="17">
        <f t="shared" si="65"/>
        <v>0.6</v>
      </c>
      <c r="Q155" s="6" t="s">
        <v>2613</v>
      </c>
      <c r="R155" s="7">
        <v>155</v>
      </c>
      <c r="S155" s="7">
        <v>39</v>
      </c>
      <c r="T155" s="7">
        <v>18</v>
      </c>
      <c r="U155" s="7">
        <v>23</v>
      </c>
      <c r="V155" s="7">
        <v>21</v>
      </c>
      <c r="W155" s="7">
        <v>13</v>
      </c>
      <c r="X155" s="7">
        <v>16</v>
      </c>
      <c r="Y155" s="7">
        <v>8</v>
      </c>
      <c r="Z155" s="7">
        <v>5</v>
      </c>
      <c r="AA155" s="7">
        <v>6</v>
      </c>
      <c r="AB155" s="7">
        <v>3</v>
      </c>
      <c r="AC155" s="7">
        <v>3</v>
      </c>
    </row>
    <row r="156" spans="1:29" ht="28" x14ac:dyDescent="0.3">
      <c r="A156" s="45" t="s">
        <v>2614</v>
      </c>
      <c r="B156" s="46">
        <f>R156</f>
        <v>85</v>
      </c>
      <c r="C156" s="57">
        <f t="shared" si="65"/>
        <v>0.28378378378378377</v>
      </c>
      <c r="D156" s="18">
        <f t="shared" si="65"/>
        <v>0.16279069767441862</v>
      </c>
      <c r="E156" s="18">
        <f t="shared" si="65"/>
        <v>0.31707317073170732</v>
      </c>
      <c r="F156" s="18">
        <f t="shared" si="65"/>
        <v>0.22857142857142856</v>
      </c>
      <c r="G156" s="18">
        <f t="shared" si="65"/>
        <v>0.42424242424242425</v>
      </c>
      <c r="H156" s="18">
        <f t="shared" si="65"/>
        <v>0.13043478260869565</v>
      </c>
      <c r="I156" s="18">
        <f t="shared" si="65"/>
        <v>0.4</v>
      </c>
      <c r="J156" s="18">
        <f t="shared" si="65"/>
        <v>0.41666666666666669</v>
      </c>
      <c r="K156" s="18">
        <f t="shared" si="65"/>
        <v>0.25</v>
      </c>
      <c r="L156" s="18">
        <f t="shared" si="65"/>
        <v>0.33333333333333331</v>
      </c>
      <c r="M156" s="14">
        <f t="shared" si="65"/>
        <v>0.4</v>
      </c>
      <c r="Q156" s="6" t="s">
        <v>2615</v>
      </c>
      <c r="R156" s="7">
        <v>85</v>
      </c>
      <c r="S156" s="7">
        <v>21</v>
      </c>
      <c r="T156" s="7">
        <v>7</v>
      </c>
      <c r="U156" s="7">
        <v>13</v>
      </c>
      <c r="V156" s="7">
        <v>8</v>
      </c>
      <c r="W156" s="7">
        <v>14</v>
      </c>
      <c r="X156" s="7">
        <v>3</v>
      </c>
      <c r="Y156" s="7">
        <v>8</v>
      </c>
      <c r="Z156" s="7">
        <v>5</v>
      </c>
      <c r="AA156" s="7">
        <v>2</v>
      </c>
      <c r="AB156" s="7">
        <v>2</v>
      </c>
      <c r="AC156" s="7">
        <v>2</v>
      </c>
    </row>
    <row r="157" spans="1:29" ht="28" x14ac:dyDescent="0.3">
      <c r="A157" s="42" t="s">
        <v>2616</v>
      </c>
      <c r="B157" s="43">
        <f>R157</f>
        <v>47</v>
      </c>
      <c r="C157" s="58">
        <f t="shared" si="65"/>
        <v>0.13513513513513514</v>
      </c>
      <c r="D157" s="19">
        <f t="shared" si="65"/>
        <v>0.39534883720930231</v>
      </c>
      <c r="E157" s="19">
        <f t="shared" si="65"/>
        <v>0.12195121951219512</v>
      </c>
      <c r="F157" s="19">
        <f t="shared" si="65"/>
        <v>8.5714285714285715E-2</v>
      </c>
      <c r="G157" s="19">
        <f t="shared" si="65"/>
        <v>9.0909090909090912E-2</v>
      </c>
      <c r="H157" s="19">
        <f t="shared" si="65"/>
        <v>0.17391304347826086</v>
      </c>
      <c r="I157" s="19">
        <f t="shared" si="65"/>
        <v>0.1</v>
      </c>
      <c r="J157" s="19">
        <f t="shared" si="65"/>
        <v>0.16666666666666666</v>
      </c>
      <c r="K157" s="19">
        <f t="shared" si="65"/>
        <v>0</v>
      </c>
      <c r="L157" s="19">
        <f t="shared" si="65"/>
        <v>0.16666666666666666</v>
      </c>
      <c r="M157" s="13">
        <f t="shared" si="65"/>
        <v>0</v>
      </c>
      <c r="Q157" s="6" t="s">
        <v>2617</v>
      </c>
      <c r="R157" s="7">
        <v>47</v>
      </c>
      <c r="S157" s="7">
        <v>10</v>
      </c>
      <c r="T157" s="7">
        <v>17</v>
      </c>
      <c r="U157" s="7">
        <v>5</v>
      </c>
      <c r="V157" s="7">
        <v>3</v>
      </c>
      <c r="W157" s="7">
        <v>3</v>
      </c>
      <c r="X157" s="7">
        <v>4</v>
      </c>
      <c r="Y157" s="7">
        <v>2</v>
      </c>
      <c r="Z157" s="7">
        <v>2</v>
      </c>
      <c r="AA157" s="7">
        <v>0</v>
      </c>
      <c r="AB157" s="7">
        <v>1</v>
      </c>
      <c r="AC157" s="7">
        <v>0</v>
      </c>
    </row>
    <row r="158" spans="1:29" ht="14.5" thickBot="1" x14ac:dyDescent="0.35">
      <c r="A158" s="45" t="s">
        <v>2618</v>
      </c>
      <c r="B158" s="46">
        <f>R158</f>
        <v>13</v>
      </c>
      <c r="C158" s="57">
        <f t="shared" si="65"/>
        <v>5.4054054054054057E-2</v>
      </c>
      <c r="D158" s="18">
        <f t="shared" si="65"/>
        <v>2.3255813953488372E-2</v>
      </c>
      <c r="E158" s="18">
        <f t="shared" si="65"/>
        <v>0</v>
      </c>
      <c r="F158" s="18">
        <f t="shared" si="65"/>
        <v>8.5714285714285715E-2</v>
      </c>
      <c r="G158" s="18">
        <f t="shared" si="65"/>
        <v>9.0909090909090912E-2</v>
      </c>
      <c r="H158" s="18">
        <f t="shared" si="65"/>
        <v>0</v>
      </c>
      <c r="I158" s="18">
        <f t="shared" si="65"/>
        <v>0.1</v>
      </c>
      <c r="J158" s="18">
        <f t="shared" si="65"/>
        <v>0</v>
      </c>
      <c r="K158" s="18">
        <f t="shared" si="65"/>
        <v>0</v>
      </c>
      <c r="L158" s="18">
        <f t="shared" si="65"/>
        <v>0</v>
      </c>
      <c r="M158" s="14">
        <f t="shared" si="65"/>
        <v>0</v>
      </c>
      <c r="Q158" s="6" t="s">
        <v>2619</v>
      </c>
      <c r="R158" s="7">
        <v>13</v>
      </c>
      <c r="S158" s="7">
        <v>4</v>
      </c>
      <c r="T158" s="7">
        <v>1</v>
      </c>
      <c r="U158" s="7">
        <v>0</v>
      </c>
      <c r="V158" s="7">
        <v>3</v>
      </c>
      <c r="W158" s="7">
        <v>3</v>
      </c>
      <c r="X158" s="7">
        <v>0</v>
      </c>
      <c r="Y158" s="7">
        <v>2</v>
      </c>
      <c r="Z158" s="7">
        <v>0</v>
      </c>
      <c r="AA158" s="7">
        <v>0</v>
      </c>
      <c r="AB158" s="7">
        <v>0</v>
      </c>
      <c r="AC158" s="7">
        <v>0</v>
      </c>
    </row>
    <row r="159" spans="1:29" ht="14.5" x14ac:dyDescent="0.35">
      <c r="A159" s="75" t="s">
        <v>2620</v>
      </c>
      <c r="B159" s="77">
        <f>SUM(B155:B158)</f>
        <v>300</v>
      </c>
      <c r="C159" s="59">
        <f t="shared" ref="C159:M159" si="66">S159</f>
        <v>74</v>
      </c>
      <c r="D159" s="20">
        <f t="shared" si="66"/>
        <v>43</v>
      </c>
      <c r="E159" s="20">
        <f t="shared" si="66"/>
        <v>41</v>
      </c>
      <c r="F159" s="20">
        <f t="shared" si="66"/>
        <v>35</v>
      </c>
      <c r="G159" s="20">
        <f t="shared" si="66"/>
        <v>33</v>
      </c>
      <c r="H159" s="20">
        <f t="shared" si="66"/>
        <v>23</v>
      </c>
      <c r="I159" s="20">
        <f t="shared" si="66"/>
        <v>20</v>
      </c>
      <c r="J159" s="20">
        <f t="shared" si="66"/>
        <v>12</v>
      </c>
      <c r="K159" s="20">
        <f t="shared" si="66"/>
        <v>8</v>
      </c>
      <c r="L159" s="20">
        <f t="shared" si="66"/>
        <v>6</v>
      </c>
      <c r="M159" s="21">
        <f t="shared" si="66"/>
        <v>5</v>
      </c>
      <c r="Q159" s="3"/>
      <c r="R159" s="9">
        <f t="shared" ref="R159:AC159" si="67">SUM(R155:R158)</f>
        <v>300</v>
      </c>
      <c r="S159" s="9">
        <f t="shared" si="67"/>
        <v>74</v>
      </c>
      <c r="T159" s="9">
        <f t="shared" si="67"/>
        <v>43</v>
      </c>
      <c r="U159" s="9">
        <f t="shared" si="67"/>
        <v>41</v>
      </c>
      <c r="V159" s="9">
        <f t="shared" si="67"/>
        <v>35</v>
      </c>
      <c r="W159" s="9">
        <f t="shared" si="67"/>
        <v>33</v>
      </c>
      <c r="X159" s="9">
        <f t="shared" si="67"/>
        <v>23</v>
      </c>
      <c r="Y159" s="9">
        <f t="shared" si="67"/>
        <v>20</v>
      </c>
      <c r="Z159" s="9">
        <f t="shared" si="67"/>
        <v>12</v>
      </c>
      <c r="AA159" s="9">
        <f t="shared" si="67"/>
        <v>8</v>
      </c>
      <c r="AB159" s="9">
        <f t="shared" si="67"/>
        <v>6</v>
      </c>
      <c r="AC159" s="9">
        <f t="shared" si="67"/>
        <v>5</v>
      </c>
    </row>
    <row r="160" spans="1:29" ht="14.5" thickBot="1" x14ac:dyDescent="0.35">
      <c r="A160" s="76"/>
      <c r="B160" s="78"/>
      <c r="C160" s="60">
        <f t="shared" ref="C160:M160" si="68">SUM(C155:C158)</f>
        <v>0.99999999999999989</v>
      </c>
      <c r="D160" s="22">
        <f t="shared" si="68"/>
        <v>1</v>
      </c>
      <c r="E160" s="22">
        <f t="shared" si="68"/>
        <v>1</v>
      </c>
      <c r="F160" s="22">
        <f t="shared" si="68"/>
        <v>1</v>
      </c>
      <c r="G160" s="22">
        <f t="shared" si="68"/>
        <v>1</v>
      </c>
      <c r="H160" s="22">
        <f t="shared" si="68"/>
        <v>1</v>
      </c>
      <c r="I160" s="22">
        <f t="shared" si="68"/>
        <v>1</v>
      </c>
      <c r="J160" s="22">
        <f t="shared" si="68"/>
        <v>1</v>
      </c>
      <c r="K160" s="22">
        <f t="shared" si="68"/>
        <v>1</v>
      </c>
      <c r="L160" s="22">
        <f t="shared" si="68"/>
        <v>0.99999999999999989</v>
      </c>
      <c r="M160" s="23">
        <f t="shared" si="68"/>
        <v>1</v>
      </c>
    </row>
    <row r="162" spans="1:29" ht="14.5" thickBot="1" x14ac:dyDescent="0.35"/>
    <row r="163" spans="1:29" ht="42.5" thickBot="1" x14ac:dyDescent="0.35">
      <c r="A163" s="52" t="s">
        <v>2621</v>
      </c>
    </row>
    <row r="164" spans="1:29" ht="16.5" thickTop="1" thickBot="1" x14ac:dyDescent="0.4">
      <c r="A164" s="53" t="s">
        <v>2622</v>
      </c>
      <c r="B164" s="53" t="s">
        <v>2623</v>
      </c>
      <c r="C164" s="53" t="s">
        <v>2624</v>
      </c>
      <c r="D164" s="15" t="s">
        <v>2625</v>
      </c>
      <c r="E164" s="15" t="s">
        <v>2626</v>
      </c>
      <c r="F164" s="15" t="s">
        <v>2627</v>
      </c>
      <c r="G164" s="15" t="s">
        <v>2628</v>
      </c>
      <c r="H164" s="15" t="s">
        <v>2629</v>
      </c>
      <c r="I164" s="15" t="s">
        <v>2630</v>
      </c>
      <c r="J164" s="15" t="s">
        <v>2631</v>
      </c>
      <c r="K164" s="15" t="s">
        <v>2632</v>
      </c>
      <c r="L164" s="15" t="s">
        <v>2633</v>
      </c>
      <c r="M164" s="15" t="s">
        <v>2634</v>
      </c>
      <c r="Q164" s="3"/>
      <c r="R164" s="4" t="s">
        <v>2635</v>
      </c>
      <c r="S164" s="4" t="s">
        <v>2636</v>
      </c>
      <c r="T164" s="4" t="s">
        <v>2637</v>
      </c>
      <c r="U164" s="4" t="s">
        <v>2638</v>
      </c>
      <c r="V164" s="4" t="s">
        <v>2639</v>
      </c>
      <c r="W164" s="4" t="s">
        <v>2640</v>
      </c>
      <c r="X164" s="4" t="s">
        <v>2641</v>
      </c>
      <c r="Y164" s="4" t="s">
        <v>2642</v>
      </c>
      <c r="Z164" s="4" t="s">
        <v>2643</v>
      </c>
      <c r="AA164" s="4" t="s">
        <v>2644</v>
      </c>
      <c r="AB164" s="4" t="s">
        <v>2645</v>
      </c>
      <c r="AC164" s="4" t="s">
        <v>2646</v>
      </c>
    </row>
    <row r="165" spans="1:29" ht="14.5" thickTop="1" x14ac:dyDescent="0.3">
      <c r="A165" s="54" t="s">
        <v>2647</v>
      </c>
      <c r="B165" s="55">
        <f>R165</f>
        <v>112</v>
      </c>
      <c r="C165" s="56">
        <f t="shared" ref="C165:M168" si="69">S165/S$169</f>
        <v>0.39189189189189189</v>
      </c>
      <c r="D165" s="16">
        <f t="shared" si="69"/>
        <v>0.27906976744186046</v>
      </c>
      <c r="E165" s="16">
        <f t="shared" si="69"/>
        <v>0.34146341463414637</v>
      </c>
      <c r="F165" s="16">
        <f t="shared" si="69"/>
        <v>0.2857142857142857</v>
      </c>
      <c r="G165" s="16">
        <f t="shared" si="69"/>
        <v>0.54545454545454541</v>
      </c>
      <c r="H165" s="16">
        <f t="shared" si="69"/>
        <v>0.34782608695652173</v>
      </c>
      <c r="I165" s="16">
        <f t="shared" si="69"/>
        <v>0.2</v>
      </c>
      <c r="J165" s="16">
        <f t="shared" si="69"/>
        <v>0.66666666666666663</v>
      </c>
      <c r="K165" s="16">
        <f t="shared" si="69"/>
        <v>0.625</v>
      </c>
      <c r="L165" s="16">
        <f t="shared" si="69"/>
        <v>0.5</v>
      </c>
      <c r="M165" s="17">
        <f t="shared" si="69"/>
        <v>0.2</v>
      </c>
      <c r="Q165" s="6" t="s">
        <v>2648</v>
      </c>
      <c r="R165" s="7">
        <v>112</v>
      </c>
      <c r="S165" s="7">
        <v>29</v>
      </c>
      <c r="T165" s="7">
        <v>12</v>
      </c>
      <c r="U165" s="7">
        <v>14</v>
      </c>
      <c r="V165" s="7">
        <v>10</v>
      </c>
      <c r="W165" s="7">
        <v>18</v>
      </c>
      <c r="X165" s="7">
        <v>8</v>
      </c>
      <c r="Y165" s="7">
        <v>4</v>
      </c>
      <c r="Z165" s="7">
        <v>8</v>
      </c>
      <c r="AA165" s="7">
        <v>5</v>
      </c>
      <c r="AB165" s="7">
        <v>3</v>
      </c>
      <c r="AC165" s="7">
        <v>1</v>
      </c>
    </row>
    <row r="166" spans="1:29" x14ac:dyDescent="0.3">
      <c r="A166" s="45" t="s">
        <v>2649</v>
      </c>
      <c r="B166" s="46">
        <f>R166</f>
        <v>76</v>
      </c>
      <c r="C166" s="57">
        <f t="shared" si="69"/>
        <v>0.3108108108108108</v>
      </c>
      <c r="D166" s="18">
        <f t="shared" si="69"/>
        <v>0.20930232558139536</v>
      </c>
      <c r="E166" s="18">
        <f t="shared" si="69"/>
        <v>0.26829268292682928</v>
      </c>
      <c r="F166" s="18">
        <f t="shared" si="69"/>
        <v>0.25714285714285712</v>
      </c>
      <c r="G166" s="18">
        <f t="shared" si="69"/>
        <v>0.24242424242424243</v>
      </c>
      <c r="H166" s="18">
        <f t="shared" si="69"/>
        <v>0.2608695652173913</v>
      </c>
      <c r="I166" s="18">
        <f t="shared" si="69"/>
        <v>0.25</v>
      </c>
      <c r="J166" s="18">
        <f t="shared" si="69"/>
        <v>8.3333333333333329E-2</v>
      </c>
      <c r="K166" s="18">
        <f t="shared" si="69"/>
        <v>0.25</v>
      </c>
      <c r="L166" s="18">
        <f t="shared" si="69"/>
        <v>0.16666666666666666</v>
      </c>
      <c r="M166" s="14">
        <f t="shared" si="69"/>
        <v>0.2</v>
      </c>
      <c r="Q166" s="6" t="s">
        <v>2650</v>
      </c>
      <c r="R166" s="7">
        <v>76</v>
      </c>
      <c r="S166" s="7">
        <v>23</v>
      </c>
      <c r="T166" s="7">
        <v>9</v>
      </c>
      <c r="U166" s="7">
        <v>11</v>
      </c>
      <c r="V166" s="7">
        <v>9</v>
      </c>
      <c r="W166" s="7">
        <v>8</v>
      </c>
      <c r="X166" s="7">
        <v>6</v>
      </c>
      <c r="Y166" s="7">
        <v>5</v>
      </c>
      <c r="Z166" s="7">
        <v>1</v>
      </c>
      <c r="AA166" s="7">
        <v>2</v>
      </c>
      <c r="AB166" s="7">
        <v>1</v>
      </c>
      <c r="AC166" s="7">
        <v>1</v>
      </c>
    </row>
    <row r="167" spans="1:29" x14ac:dyDescent="0.3">
      <c r="A167" s="42" t="s">
        <v>2651</v>
      </c>
      <c r="B167" s="43">
        <f>R167</f>
        <v>72</v>
      </c>
      <c r="C167" s="58">
        <f t="shared" si="69"/>
        <v>0.16216216216216217</v>
      </c>
      <c r="D167" s="19">
        <f t="shared" si="69"/>
        <v>0.34883720930232559</v>
      </c>
      <c r="E167" s="19">
        <f t="shared" si="69"/>
        <v>0.26829268292682928</v>
      </c>
      <c r="F167" s="19">
        <f t="shared" si="69"/>
        <v>0.37142857142857144</v>
      </c>
      <c r="G167" s="19">
        <f t="shared" si="69"/>
        <v>0.12121212121212122</v>
      </c>
      <c r="H167" s="19">
        <f t="shared" si="69"/>
        <v>0.21739130434782608</v>
      </c>
      <c r="I167" s="19">
        <f t="shared" si="69"/>
        <v>0.25</v>
      </c>
      <c r="J167" s="19">
        <f t="shared" si="69"/>
        <v>0.25</v>
      </c>
      <c r="K167" s="19">
        <f t="shared" si="69"/>
        <v>0.125</v>
      </c>
      <c r="L167" s="19">
        <f t="shared" si="69"/>
        <v>0.33333333333333331</v>
      </c>
      <c r="M167" s="13">
        <f t="shared" si="69"/>
        <v>0.2</v>
      </c>
      <c r="Q167" s="6" t="s">
        <v>2652</v>
      </c>
      <c r="R167" s="7">
        <v>72</v>
      </c>
      <c r="S167" s="7">
        <v>12</v>
      </c>
      <c r="T167" s="7">
        <v>15</v>
      </c>
      <c r="U167" s="7">
        <v>11</v>
      </c>
      <c r="V167" s="7">
        <v>13</v>
      </c>
      <c r="W167" s="7">
        <v>4</v>
      </c>
      <c r="X167" s="7">
        <v>5</v>
      </c>
      <c r="Y167" s="7">
        <v>5</v>
      </c>
      <c r="Z167" s="7">
        <v>3</v>
      </c>
      <c r="AA167" s="7">
        <v>1</v>
      </c>
      <c r="AB167" s="7">
        <v>2</v>
      </c>
      <c r="AC167" s="7">
        <v>1</v>
      </c>
    </row>
    <row r="168" spans="1:29" ht="14.5" thickBot="1" x14ac:dyDescent="0.35">
      <c r="A168" s="45" t="s">
        <v>2653</v>
      </c>
      <c r="B168" s="46">
        <f>R168</f>
        <v>40</v>
      </c>
      <c r="C168" s="57">
        <f t="shared" si="69"/>
        <v>0.13513513513513514</v>
      </c>
      <c r="D168" s="18">
        <f t="shared" si="69"/>
        <v>0.16279069767441862</v>
      </c>
      <c r="E168" s="18">
        <f t="shared" si="69"/>
        <v>0.12195121951219512</v>
      </c>
      <c r="F168" s="18">
        <f t="shared" si="69"/>
        <v>8.5714285714285715E-2</v>
      </c>
      <c r="G168" s="18">
        <f t="shared" si="69"/>
        <v>9.0909090909090912E-2</v>
      </c>
      <c r="H168" s="18">
        <f t="shared" si="69"/>
        <v>0.17391304347826086</v>
      </c>
      <c r="I168" s="18">
        <f t="shared" si="69"/>
        <v>0.3</v>
      </c>
      <c r="J168" s="18">
        <f t="shared" si="69"/>
        <v>0</v>
      </c>
      <c r="K168" s="18">
        <f t="shared" si="69"/>
        <v>0</v>
      </c>
      <c r="L168" s="18">
        <f t="shared" si="69"/>
        <v>0</v>
      </c>
      <c r="M168" s="14">
        <f t="shared" si="69"/>
        <v>0.4</v>
      </c>
      <c r="Q168" s="6" t="s">
        <v>2654</v>
      </c>
      <c r="R168" s="7">
        <v>40</v>
      </c>
      <c r="S168" s="7">
        <v>10</v>
      </c>
      <c r="T168" s="7">
        <v>7</v>
      </c>
      <c r="U168" s="7">
        <v>5</v>
      </c>
      <c r="V168" s="7">
        <v>3</v>
      </c>
      <c r="W168" s="7">
        <v>3</v>
      </c>
      <c r="X168" s="7">
        <v>4</v>
      </c>
      <c r="Y168" s="7">
        <v>6</v>
      </c>
      <c r="Z168" s="7">
        <v>0</v>
      </c>
      <c r="AA168" s="7">
        <v>0</v>
      </c>
      <c r="AB168" s="7">
        <v>0</v>
      </c>
      <c r="AC168" s="7">
        <v>2</v>
      </c>
    </row>
    <row r="169" spans="1:29" ht="14.5" x14ac:dyDescent="0.35">
      <c r="A169" s="75" t="s">
        <v>2655</v>
      </c>
      <c r="B169" s="77">
        <f>SUM(B165:B168)</f>
        <v>300</v>
      </c>
      <c r="C169" s="59">
        <f t="shared" ref="C169:M169" si="70">S169</f>
        <v>74</v>
      </c>
      <c r="D169" s="20">
        <f t="shared" si="70"/>
        <v>43</v>
      </c>
      <c r="E169" s="20">
        <f t="shared" si="70"/>
        <v>41</v>
      </c>
      <c r="F169" s="20">
        <f t="shared" si="70"/>
        <v>35</v>
      </c>
      <c r="G169" s="20">
        <f t="shared" si="70"/>
        <v>33</v>
      </c>
      <c r="H169" s="20">
        <f t="shared" si="70"/>
        <v>23</v>
      </c>
      <c r="I169" s="20">
        <f t="shared" si="70"/>
        <v>20</v>
      </c>
      <c r="J169" s="20">
        <f t="shared" si="70"/>
        <v>12</v>
      </c>
      <c r="K169" s="20">
        <f t="shared" si="70"/>
        <v>8</v>
      </c>
      <c r="L169" s="20">
        <f t="shared" si="70"/>
        <v>6</v>
      </c>
      <c r="M169" s="21">
        <f t="shared" si="70"/>
        <v>5</v>
      </c>
      <c r="Q169" s="3"/>
      <c r="R169" s="9">
        <f t="shared" ref="R169:AC169" si="71">SUM(R165:R168)</f>
        <v>300</v>
      </c>
      <c r="S169" s="9">
        <f t="shared" si="71"/>
        <v>74</v>
      </c>
      <c r="T169" s="9">
        <f t="shared" si="71"/>
        <v>43</v>
      </c>
      <c r="U169" s="9">
        <f t="shared" si="71"/>
        <v>41</v>
      </c>
      <c r="V169" s="9">
        <f t="shared" si="71"/>
        <v>35</v>
      </c>
      <c r="W169" s="9">
        <f t="shared" si="71"/>
        <v>33</v>
      </c>
      <c r="X169" s="9">
        <f t="shared" si="71"/>
        <v>23</v>
      </c>
      <c r="Y169" s="9">
        <f t="shared" si="71"/>
        <v>20</v>
      </c>
      <c r="Z169" s="9">
        <f t="shared" si="71"/>
        <v>12</v>
      </c>
      <c r="AA169" s="9">
        <f t="shared" si="71"/>
        <v>8</v>
      </c>
      <c r="AB169" s="9">
        <f t="shared" si="71"/>
        <v>6</v>
      </c>
      <c r="AC169" s="9">
        <f t="shared" si="71"/>
        <v>5</v>
      </c>
    </row>
    <row r="170" spans="1:29" ht="14.5" thickBot="1" x14ac:dyDescent="0.35">
      <c r="A170" s="76"/>
      <c r="B170" s="78"/>
      <c r="C170" s="60">
        <f t="shared" ref="C170:M170" si="72">SUM(C165:C168)</f>
        <v>1</v>
      </c>
      <c r="D170" s="22">
        <f t="shared" si="72"/>
        <v>1</v>
      </c>
      <c r="E170" s="22">
        <f t="shared" si="72"/>
        <v>1</v>
      </c>
      <c r="F170" s="22">
        <f t="shared" si="72"/>
        <v>1</v>
      </c>
      <c r="G170" s="22">
        <f t="shared" si="72"/>
        <v>1</v>
      </c>
      <c r="H170" s="22">
        <f t="shared" si="72"/>
        <v>1</v>
      </c>
      <c r="I170" s="22">
        <f t="shared" si="72"/>
        <v>1</v>
      </c>
      <c r="J170" s="22">
        <f t="shared" si="72"/>
        <v>1</v>
      </c>
      <c r="K170" s="22">
        <f t="shared" si="72"/>
        <v>1</v>
      </c>
      <c r="L170" s="22">
        <f t="shared" si="72"/>
        <v>1</v>
      </c>
      <c r="M170" s="23">
        <f t="shared" si="72"/>
        <v>1</v>
      </c>
    </row>
    <row r="172" spans="1:29" ht="14.5" thickBot="1" x14ac:dyDescent="0.35"/>
    <row r="173" spans="1:29" ht="56.5" thickBot="1" x14ac:dyDescent="0.35">
      <c r="A173" s="52" t="s">
        <v>2656</v>
      </c>
    </row>
    <row r="174" spans="1:29" ht="16.5" thickTop="1" thickBot="1" x14ac:dyDescent="0.4">
      <c r="A174" s="53" t="s">
        <v>2657</v>
      </c>
      <c r="B174" s="53" t="s">
        <v>2658</v>
      </c>
      <c r="C174" s="53" t="s">
        <v>2659</v>
      </c>
      <c r="D174" s="15" t="s">
        <v>2660</v>
      </c>
      <c r="E174" s="15" t="s">
        <v>2661</v>
      </c>
      <c r="F174" s="15" t="s">
        <v>2662</v>
      </c>
      <c r="G174" s="15" t="s">
        <v>2663</v>
      </c>
      <c r="H174" s="15" t="s">
        <v>2664</v>
      </c>
      <c r="I174" s="15" t="s">
        <v>2665</v>
      </c>
      <c r="J174" s="15" t="s">
        <v>2666</v>
      </c>
      <c r="K174" s="15" t="s">
        <v>2667</v>
      </c>
      <c r="L174" s="15" t="s">
        <v>2668</v>
      </c>
      <c r="M174" s="15" t="s">
        <v>2669</v>
      </c>
      <c r="Q174" s="3"/>
      <c r="R174" s="4" t="s">
        <v>2670</v>
      </c>
      <c r="S174" s="4" t="s">
        <v>2671</v>
      </c>
      <c r="T174" s="4" t="s">
        <v>2672</v>
      </c>
      <c r="U174" s="4" t="s">
        <v>2673</v>
      </c>
      <c r="V174" s="4" t="s">
        <v>2674</v>
      </c>
      <c r="W174" s="4" t="s">
        <v>2675</v>
      </c>
      <c r="X174" s="4" t="s">
        <v>2676</v>
      </c>
      <c r="Y174" s="4" t="s">
        <v>2677</v>
      </c>
      <c r="Z174" s="4" t="s">
        <v>2678</v>
      </c>
      <c r="AA174" s="4" t="s">
        <v>2679</v>
      </c>
      <c r="AB174" s="4" t="s">
        <v>2680</v>
      </c>
      <c r="AC174" s="4" t="s">
        <v>2681</v>
      </c>
    </row>
    <row r="175" spans="1:29" ht="14.5" thickTop="1" x14ac:dyDescent="0.3">
      <c r="A175" s="54" t="s">
        <v>2682</v>
      </c>
      <c r="B175" s="55">
        <f>R175</f>
        <v>145</v>
      </c>
      <c r="C175" s="56">
        <f t="shared" ref="C175:M177" si="73">S175/S$178</f>
        <v>0.45945945945945948</v>
      </c>
      <c r="D175" s="16">
        <f t="shared" si="73"/>
        <v>0.46511627906976744</v>
      </c>
      <c r="E175" s="16">
        <f t="shared" si="73"/>
        <v>0.43902439024390244</v>
      </c>
      <c r="F175" s="16">
        <f t="shared" si="73"/>
        <v>0.48571428571428571</v>
      </c>
      <c r="G175" s="16">
        <f t="shared" si="73"/>
        <v>0.54545454545454541</v>
      </c>
      <c r="H175" s="16">
        <f t="shared" si="73"/>
        <v>0.69565217391304346</v>
      </c>
      <c r="I175" s="16">
        <f t="shared" si="73"/>
        <v>0.45</v>
      </c>
      <c r="J175" s="16">
        <f t="shared" si="73"/>
        <v>0.5</v>
      </c>
      <c r="K175" s="16">
        <f t="shared" si="73"/>
        <v>0.375</v>
      </c>
      <c r="L175" s="16">
        <f t="shared" si="73"/>
        <v>0</v>
      </c>
      <c r="M175" s="17">
        <f t="shared" si="73"/>
        <v>0.8</v>
      </c>
      <c r="Q175" s="6" t="s">
        <v>2683</v>
      </c>
      <c r="R175" s="7">
        <v>145</v>
      </c>
      <c r="S175" s="7">
        <v>34</v>
      </c>
      <c r="T175" s="7">
        <v>20</v>
      </c>
      <c r="U175" s="7">
        <v>18</v>
      </c>
      <c r="V175" s="7">
        <v>17</v>
      </c>
      <c r="W175" s="7">
        <v>18</v>
      </c>
      <c r="X175" s="7">
        <v>16</v>
      </c>
      <c r="Y175" s="7">
        <v>9</v>
      </c>
      <c r="Z175" s="7">
        <v>6</v>
      </c>
      <c r="AA175" s="7">
        <v>3</v>
      </c>
      <c r="AB175" s="7">
        <v>0</v>
      </c>
      <c r="AC175" s="7">
        <v>4</v>
      </c>
    </row>
    <row r="176" spans="1:29" x14ac:dyDescent="0.3">
      <c r="A176" s="45" t="s">
        <v>2684</v>
      </c>
      <c r="B176" s="46">
        <f>R176</f>
        <v>129</v>
      </c>
      <c r="C176" s="57">
        <f t="shared" si="73"/>
        <v>0.43243243243243246</v>
      </c>
      <c r="D176" s="18">
        <f t="shared" si="73"/>
        <v>0.44186046511627908</v>
      </c>
      <c r="E176" s="18">
        <f t="shared" si="73"/>
        <v>0.51219512195121952</v>
      </c>
      <c r="F176" s="18">
        <f t="shared" si="73"/>
        <v>0.45714285714285713</v>
      </c>
      <c r="G176" s="18">
        <f t="shared" si="73"/>
        <v>0.39393939393939392</v>
      </c>
      <c r="H176" s="18">
        <f t="shared" si="73"/>
        <v>0.21739130434782608</v>
      </c>
      <c r="I176" s="18">
        <f t="shared" si="73"/>
        <v>0.4</v>
      </c>
      <c r="J176" s="18">
        <f t="shared" si="73"/>
        <v>0.41666666666666669</v>
      </c>
      <c r="K176" s="18">
        <f t="shared" si="73"/>
        <v>0.625</v>
      </c>
      <c r="L176" s="18">
        <f t="shared" si="73"/>
        <v>0.66666666666666663</v>
      </c>
      <c r="M176" s="14">
        <f t="shared" si="73"/>
        <v>0.2</v>
      </c>
      <c r="Q176" s="6" t="s">
        <v>2685</v>
      </c>
      <c r="R176" s="7">
        <v>129</v>
      </c>
      <c r="S176" s="7">
        <v>32</v>
      </c>
      <c r="T176" s="7">
        <v>19</v>
      </c>
      <c r="U176" s="7">
        <v>21</v>
      </c>
      <c r="V176" s="7">
        <v>16</v>
      </c>
      <c r="W176" s="7">
        <v>13</v>
      </c>
      <c r="X176" s="7">
        <v>5</v>
      </c>
      <c r="Y176" s="7">
        <v>8</v>
      </c>
      <c r="Z176" s="7">
        <v>5</v>
      </c>
      <c r="AA176" s="7">
        <v>5</v>
      </c>
      <c r="AB176" s="7">
        <v>4</v>
      </c>
      <c r="AC176" s="7">
        <v>1</v>
      </c>
    </row>
    <row r="177" spans="1:29" ht="14.5" thickBot="1" x14ac:dyDescent="0.35">
      <c r="A177" s="42" t="s">
        <v>2686</v>
      </c>
      <c r="B177" s="43">
        <f>R177</f>
        <v>26</v>
      </c>
      <c r="C177" s="58">
        <f t="shared" si="73"/>
        <v>0.10810810810810811</v>
      </c>
      <c r="D177" s="19">
        <f t="shared" si="73"/>
        <v>9.3023255813953487E-2</v>
      </c>
      <c r="E177" s="19">
        <f t="shared" si="73"/>
        <v>4.878048780487805E-2</v>
      </c>
      <c r="F177" s="19">
        <f t="shared" si="73"/>
        <v>5.7142857142857141E-2</v>
      </c>
      <c r="G177" s="19">
        <f t="shared" si="73"/>
        <v>6.0606060606060608E-2</v>
      </c>
      <c r="H177" s="19">
        <f t="shared" si="73"/>
        <v>8.6956521739130432E-2</v>
      </c>
      <c r="I177" s="19">
        <f t="shared" si="73"/>
        <v>0.15</v>
      </c>
      <c r="J177" s="19">
        <f t="shared" si="73"/>
        <v>8.3333333333333329E-2</v>
      </c>
      <c r="K177" s="19">
        <f t="shared" si="73"/>
        <v>0</v>
      </c>
      <c r="L177" s="19">
        <f t="shared" si="73"/>
        <v>0.33333333333333331</v>
      </c>
      <c r="M177" s="13">
        <f t="shared" si="73"/>
        <v>0</v>
      </c>
      <c r="Q177" s="6" t="s">
        <v>2687</v>
      </c>
      <c r="R177" s="7">
        <v>26</v>
      </c>
      <c r="S177" s="7">
        <v>8</v>
      </c>
      <c r="T177" s="7">
        <v>4</v>
      </c>
      <c r="U177" s="7">
        <v>2</v>
      </c>
      <c r="V177" s="7">
        <v>2</v>
      </c>
      <c r="W177" s="7">
        <v>2</v>
      </c>
      <c r="X177" s="7">
        <v>2</v>
      </c>
      <c r="Y177" s="7">
        <v>3</v>
      </c>
      <c r="Z177" s="7">
        <v>1</v>
      </c>
      <c r="AA177" s="7">
        <v>0</v>
      </c>
      <c r="AB177" s="7">
        <v>2</v>
      </c>
      <c r="AC177" s="7">
        <v>0</v>
      </c>
    </row>
    <row r="178" spans="1:29" ht="14.5" x14ac:dyDescent="0.35">
      <c r="A178" s="75" t="s">
        <v>2688</v>
      </c>
      <c r="B178" s="77">
        <f>SUM(B175:B177)</f>
        <v>300</v>
      </c>
      <c r="C178" s="59">
        <f t="shared" ref="C178:M178" si="74">S178</f>
        <v>74</v>
      </c>
      <c r="D178" s="20">
        <f t="shared" si="74"/>
        <v>43</v>
      </c>
      <c r="E178" s="20">
        <f t="shared" si="74"/>
        <v>41</v>
      </c>
      <c r="F178" s="20">
        <f t="shared" si="74"/>
        <v>35</v>
      </c>
      <c r="G178" s="20">
        <f t="shared" si="74"/>
        <v>33</v>
      </c>
      <c r="H178" s="20">
        <f t="shared" si="74"/>
        <v>23</v>
      </c>
      <c r="I178" s="20">
        <f t="shared" si="74"/>
        <v>20</v>
      </c>
      <c r="J178" s="20">
        <f t="shared" si="74"/>
        <v>12</v>
      </c>
      <c r="K178" s="20">
        <f t="shared" si="74"/>
        <v>8</v>
      </c>
      <c r="L178" s="20">
        <f t="shared" si="74"/>
        <v>6</v>
      </c>
      <c r="M178" s="21">
        <f t="shared" si="74"/>
        <v>5</v>
      </c>
      <c r="Q178" s="3"/>
      <c r="R178" s="9">
        <f t="shared" ref="R178:AC178" si="75">SUM(R175:R177)</f>
        <v>300</v>
      </c>
      <c r="S178" s="9">
        <f t="shared" si="75"/>
        <v>74</v>
      </c>
      <c r="T178" s="9">
        <f t="shared" si="75"/>
        <v>43</v>
      </c>
      <c r="U178" s="9">
        <f t="shared" si="75"/>
        <v>41</v>
      </c>
      <c r="V178" s="9">
        <f t="shared" si="75"/>
        <v>35</v>
      </c>
      <c r="W178" s="9">
        <f t="shared" si="75"/>
        <v>33</v>
      </c>
      <c r="X178" s="9">
        <f t="shared" si="75"/>
        <v>23</v>
      </c>
      <c r="Y178" s="9">
        <f t="shared" si="75"/>
        <v>20</v>
      </c>
      <c r="Z178" s="9">
        <f t="shared" si="75"/>
        <v>12</v>
      </c>
      <c r="AA178" s="9">
        <f t="shared" si="75"/>
        <v>8</v>
      </c>
      <c r="AB178" s="9">
        <f t="shared" si="75"/>
        <v>6</v>
      </c>
      <c r="AC178" s="9">
        <f t="shared" si="75"/>
        <v>5</v>
      </c>
    </row>
    <row r="179" spans="1:29" ht="14.5" thickBot="1" x14ac:dyDescent="0.35">
      <c r="A179" s="76"/>
      <c r="B179" s="78"/>
      <c r="C179" s="60">
        <f t="shared" ref="C179:M179" si="76">SUM(C175:C177)</f>
        <v>1</v>
      </c>
      <c r="D179" s="22">
        <f t="shared" si="76"/>
        <v>1</v>
      </c>
      <c r="E179" s="22">
        <f t="shared" si="76"/>
        <v>1</v>
      </c>
      <c r="F179" s="22">
        <f t="shared" si="76"/>
        <v>1</v>
      </c>
      <c r="G179" s="22">
        <f t="shared" si="76"/>
        <v>1</v>
      </c>
      <c r="H179" s="22">
        <f t="shared" si="76"/>
        <v>1</v>
      </c>
      <c r="I179" s="22">
        <f t="shared" si="76"/>
        <v>1</v>
      </c>
      <c r="J179" s="22">
        <f t="shared" si="76"/>
        <v>1</v>
      </c>
      <c r="K179" s="22">
        <f t="shared" si="76"/>
        <v>1</v>
      </c>
      <c r="L179" s="22">
        <f t="shared" si="76"/>
        <v>1</v>
      </c>
      <c r="M179" s="23">
        <f t="shared" si="76"/>
        <v>1</v>
      </c>
    </row>
    <row r="181" spans="1:29" ht="14.5" thickBot="1" x14ac:dyDescent="0.35"/>
    <row r="182" spans="1:29" ht="14.5" thickBot="1" x14ac:dyDescent="0.35">
      <c r="A182" s="52" t="s">
        <v>2689</v>
      </c>
    </row>
    <row r="183" spans="1:29" ht="16.5" thickTop="1" thickBot="1" x14ac:dyDescent="0.4">
      <c r="A183" s="53" t="s">
        <v>2690</v>
      </c>
      <c r="B183" s="53" t="s">
        <v>2691</v>
      </c>
      <c r="C183" s="53" t="s">
        <v>2692</v>
      </c>
      <c r="D183" s="15" t="s">
        <v>2693</v>
      </c>
      <c r="E183" s="15" t="s">
        <v>2694</v>
      </c>
      <c r="F183" s="15" t="s">
        <v>2695</v>
      </c>
      <c r="G183" s="15" t="s">
        <v>2696</v>
      </c>
      <c r="H183" s="15" t="s">
        <v>2697</v>
      </c>
      <c r="I183" s="15" t="s">
        <v>2698</v>
      </c>
      <c r="J183" s="15" t="s">
        <v>2699</v>
      </c>
      <c r="K183" s="15" t="s">
        <v>2700</v>
      </c>
      <c r="L183" s="15" t="s">
        <v>2701</v>
      </c>
      <c r="M183" s="15" t="s">
        <v>2702</v>
      </c>
      <c r="Q183" s="3"/>
      <c r="R183" s="4" t="s">
        <v>2703</v>
      </c>
      <c r="S183" s="4" t="s">
        <v>2704</v>
      </c>
      <c r="T183" s="4" t="s">
        <v>2705</v>
      </c>
      <c r="U183" s="4" t="s">
        <v>2706</v>
      </c>
      <c r="V183" s="4" t="s">
        <v>2707</v>
      </c>
      <c r="W183" s="4" t="s">
        <v>2708</v>
      </c>
      <c r="X183" s="4" t="s">
        <v>2709</v>
      </c>
      <c r="Y183" s="4" t="s">
        <v>2710</v>
      </c>
      <c r="Z183" s="4" t="s">
        <v>2711</v>
      </c>
      <c r="AA183" s="4" t="s">
        <v>2712</v>
      </c>
      <c r="AB183" s="4" t="s">
        <v>2713</v>
      </c>
      <c r="AC183" s="4" t="s">
        <v>2714</v>
      </c>
    </row>
    <row r="184" spans="1:29" ht="14.5" thickTop="1" x14ac:dyDescent="0.3">
      <c r="A184" s="54" t="s">
        <v>2715</v>
      </c>
      <c r="B184" s="55">
        <f>R184</f>
        <v>38</v>
      </c>
      <c r="C184" s="56">
        <f t="shared" ref="C184:M188" si="77">S184/S$189</f>
        <v>0.1891891891891892</v>
      </c>
      <c r="D184" s="16">
        <f t="shared" si="77"/>
        <v>4.6511627906976744E-2</v>
      </c>
      <c r="E184" s="16">
        <f t="shared" si="77"/>
        <v>0.14634146341463414</v>
      </c>
      <c r="F184" s="16">
        <f t="shared" si="77"/>
        <v>0.11428571428571428</v>
      </c>
      <c r="G184" s="16">
        <f t="shared" si="77"/>
        <v>0.15151515151515152</v>
      </c>
      <c r="H184" s="16">
        <f t="shared" si="77"/>
        <v>0</v>
      </c>
      <c r="I184" s="16">
        <f t="shared" si="77"/>
        <v>0.15</v>
      </c>
      <c r="J184" s="16">
        <f t="shared" si="77"/>
        <v>8.3333333333333329E-2</v>
      </c>
      <c r="K184" s="16">
        <f t="shared" si="77"/>
        <v>0.125</v>
      </c>
      <c r="L184" s="16">
        <f t="shared" si="77"/>
        <v>0.16666666666666666</v>
      </c>
      <c r="M184" s="17">
        <f t="shared" si="77"/>
        <v>0.2</v>
      </c>
      <c r="Q184" s="6" t="s">
        <v>2716</v>
      </c>
      <c r="R184" s="7">
        <v>38</v>
      </c>
      <c r="S184" s="7">
        <v>14</v>
      </c>
      <c r="T184" s="7">
        <v>2</v>
      </c>
      <c r="U184" s="7">
        <v>6</v>
      </c>
      <c r="V184" s="7">
        <v>4</v>
      </c>
      <c r="W184" s="7">
        <v>5</v>
      </c>
      <c r="X184" s="7">
        <v>0</v>
      </c>
      <c r="Y184" s="7">
        <v>3</v>
      </c>
      <c r="Z184" s="7">
        <v>1</v>
      </c>
      <c r="AA184" s="7">
        <v>1</v>
      </c>
      <c r="AB184" s="7">
        <v>1</v>
      </c>
      <c r="AC184" s="7">
        <v>1</v>
      </c>
    </row>
    <row r="185" spans="1:29" x14ac:dyDescent="0.3">
      <c r="A185" s="45" t="s">
        <v>2717</v>
      </c>
      <c r="B185" s="46">
        <f>R185</f>
        <v>18</v>
      </c>
      <c r="C185" s="57">
        <f t="shared" si="77"/>
        <v>4.0540540540540543E-2</v>
      </c>
      <c r="D185" s="18">
        <f t="shared" si="77"/>
        <v>6.9767441860465115E-2</v>
      </c>
      <c r="E185" s="18">
        <f t="shared" si="77"/>
        <v>0.12195121951219512</v>
      </c>
      <c r="F185" s="18">
        <f t="shared" si="77"/>
        <v>5.7142857142857141E-2</v>
      </c>
      <c r="G185" s="18">
        <f t="shared" si="77"/>
        <v>6.0606060606060608E-2</v>
      </c>
      <c r="H185" s="18">
        <f t="shared" si="77"/>
        <v>4.3478260869565216E-2</v>
      </c>
      <c r="I185" s="18">
        <f t="shared" si="77"/>
        <v>0.05</v>
      </c>
      <c r="J185" s="18">
        <f t="shared" si="77"/>
        <v>0</v>
      </c>
      <c r="K185" s="18">
        <f t="shared" si="77"/>
        <v>0.125</v>
      </c>
      <c r="L185" s="18">
        <f t="shared" si="77"/>
        <v>0</v>
      </c>
      <c r="M185" s="14">
        <f t="shared" si="77"/>
        <v>0</v>
      </c>
      <c r="Q185" s="6" t="s">
        <v>2718</v>
      </c>
      <c r="R185" s="7">
        <v>18</v>
      </c>
      <c r="S185" s="7">
        <v>3</v>
      </c>
      <c r="T185" s="7">
        <v>3</v>
      </c>
      <c r="U185" s="7">
        <v>5</v>
      </c>
      <c r="V185" s="7">
        <v>2</v>
      </c>
      <c r="W185" s="7">
        <v>2</v>
      </c>
      <c r="X185" s="7">
        <v>1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</row>
    <row r="186" spans="1:29" x14ac:dyDescent="0.3">
      <c r="A186" s="42" t="s">
        <v>2719</v>
      </c>
      <c r="B186" s="43">
        <f>R186</f>
        <v>160</v>
      </c>
      <c r="C186" s="58">
        <f t="shared" si="77"/>
        <v>0.44594594594594594</v>
      </c>
      <c r="D186" s="19">
        <f t="shared" si="77"/>
        <v>0.67441860465116277</v>
      </c>
      <c r="E186" s="19">
        <f t="shared" si="77"/>
        <v>0.51219512195121952</v>
      </c>
      <c r="F186" s="19">
        <f t="shared" si="77"/>
        <v>0.62857142857142856</v>
      </c>
      <c r="G186" s="19">
        <f t="shared" si="77"/>
        <v>0.51515151515151514</v>
      </c>
      <c r="H186" s="19">
        <f t="shared" si="77"/>
        <v>0.47826086956521741</v>
      </c>
      <c r="I186" s="19">
        <f t="shared" si="77"/>
        <v>0.45</v>
      </c>
      <c r="J186" s="19">
        <f t="shared" si="77"/>
        <v>0.75</v>
      </c>
      <c r="K186" s="19">
        <f t="shared" si="77"/>
        <v>0.625</v>
      </c>
      <c r="L186" s="19">
        <f t="shared" si="77"/>
        <v>0.16666666666666666</v>
      </c>
      <c r="M186" s="13">
        <f t="shared" si="77"/>
        <v>0.6</v>
      </c>
      <c r="Q186" s="6" t="s">
        <v>2720</v>
      </c>
      <c r="R186" s="7">
        <v>160</v>
      </c>
      <c r="S186" s="7">
        <v>33</v>
      </c>
      <c r="T186" s="7">
        <v>29</v>
      </c>
      <c r="U186" s="7">
        <v>21</v>
      </c>
      <c r="V186" s="7">
        <v>22</v>
      </c>
      <c r="W186" s="7">
        <v>17</v>
      </c>
      <c r="X186" s="7">
        <v>11</v>
      </c>
      <c r="Y186" s="7">
        <v>9</v>
      </c>
      <c r="Z186" s="7">
        <v>9</v>
      </c>
      <c r="AA186" s="7">
        <v>5</v>
      </c>
      <c r="AB186" s="7">
        <v>1</v>
      </c>
      <c r="AC186" s="7">
        <v>3</v>
      </c>
    </row>
    <row r="187" spans="1:29" x14ac:dyDescent="0.3">
      <c r="A187" s="45" t="s">
        <v>2721</v>
      </c>
      <c r="B187" s="46">
        <f>R187</f>
        <v>46</v>
      </c>
      <c r="C187" s="57">
        <f t="shared" si="77"/>
        <v>0.12162162162162163</v>
      </c>
      <c r="D187" s="18">
        <f t="shared" si="77"/>
        <v>0.11627906976744186</v>
      </c>
      <c r="E187" s="18">
        <f t="shared" si="77"/>
        <v>0.14634146341463414</v>
      </c>
      <c r="F187" s="18">
        <f t="shared" si="77"/>
        <v>0.14285714285714285</v>
      </c>
      <c r="G187" s="18">
        <f t="shared" si="77"/>
        <v>0.15151515151515152</v>
      </c>
      <c r="H187" s="18">
        <f t="shared" si="77"/>
        <v>0.43478260869565216</v>
      </c>
      <c r="I187" s="18">
        <f t="shared" si="77"/>
        <v>0.1</v>
      </c>
      <c r="J187" s="18">
        <f t="shared" si="77"/>
        <v>8.3333333333333329E-2</v>
      </c>
      <c r="K187" s="18">
        <f t="shared" si="77"/>
        <v>0.125</v>
      </c>
      <c r="L187" s="18">
        <f t="shared" si="77"/>
        <v>0.33333333333333331</v>
      </c>
      <c r="M187" s="14">
        <f t="shared" si="77"/>
        <v>0</v>
      </c>
      <c r="Q187" s="6" t="s">
        <v>2722</v>
      </c>
      <c r="R187" s="7">
        <v>46</v>
      </c>
      <c r="S187" s="7">
        <v>9</v>
      </c>
      <c r="T187" s="7">
        <v>5</v>
      </c>
      <c r="U187" s="7">
        <v>6</v>
      </c>
      <c r="V187" s="7">
        <v>5</v>
      </c>
      <c r="W187" s="7">
        <v>5</v>
      </c>
      <c r="X187" s="7">
        <v>10</v>
      </c>
      <c r="Y187" s="7">
        <v>2</v>
      </c>
      <c r="Z187" s="7">
        <v>1</v>
      </c>
      <c r="AA187" s="7">
        <v>1</v>
      </c>
      <c r="AB187" s="7">
        <v>2</v>
      </c>
      <c r="AC187" s="7">
        <v>0</v>
      </c>
    </row>
    <row r="188" spans="1:29" ht="14.5" thickBot="1" x14ac:dyDescent="0.35">
      <c r="A188" s="42" t="s">
        <v>2723</v>
      </c>
      <c r="B188" s="43">
        <f>R188</f>
        <v>38</v>
      </c>
      <c r="C188" s="58">
        <f t="shared" si="77"/>
        <v>0.20270270270270271</v>
      </c>
      <c r="D188" s="19">
        <f t="shared" si="77"/>
        <v>9.3023255813953487E-2</v>
      </c>
      <c r="E188" s="19">
        <f t="shared" si="77"/>
        <v>7.3170731707317069E-2</v>
      </c>
      <c r="F188" s="19">
        <f t="shared" si="77"/>
        <v>5.7142857142857141E-2</v>
      </c>
      <c r="G188" s="19">
        <f t="shared" si="77"/>
        <v>0.12121212121212122</v>
      </c>
      <c r="H188" s="19">
        <f t="shared" si="77"/>
        <v>4.3478260869565216E-2</v>
      </c>
      <c r="I188" s="19">
        <f t="shared" si="77"/>
        <v>0.25</v>
      </c>
      <c r="J188" s="19">
        <f t="shared" si="77"/>
        <v>8.3333333333333329E-2</v>
      </c>
      <c r="K188" s="19">
        <f t="shared" si="77"/>
        <v>0</v>
      </c>
      <c r="L188" s="19">
        <f t="shared" si="77"/>
        <v>0.33333333333333331</v>
      </c>
      <c r="M188" s="13">
        <f t="shared" si="77"/>
        <v>0.2</v>
      </c>
      <c r="Q188" s="6" t="s">
        <v>2724</v>
      </c>
      <c r="R188" s="7">
        <v>38</v>
      </c>
      <c r="S188" s="7">
        <v>15</v>
      </c>
      <c r="T188" s="7">
        <v>4</v>
      </c>
      <c r="U188" s="7">
        <v>3</v>
      </c>
      <c r="V188" s="7">
        <v>2</v>
      </c>
      <c r="W188" s="7">
        <v>4</v>
      </c>
      <c r="X188" s="7">
        <v>1</v>
      </c>
      <c r="Y188" s="7">
        <v>5</v>
      </c>
      <c r="Z188" s="7">
        <v>1</v>
      </c>
      <c r="AA188" s="7">
        <v>0</v>
      </c>
      <c r="AB188" s="7">
        <v>2</v>
      </c>
      <c r="AC188" s="7">
        <v>1</v>
      </c>
    </row>
    <row r="189" spans="1:29" ht="14.5" x14ac:dyDescent="0.35">
      <c r="A189" s="75" t="s">
        <v>2725</v>
      </c>
      <c r="B189" s="77">
        <f>SUM(B184:B188)</f>
        <v>300</v>
      </c>
      <c r="C189" s="59">
        <f t="shared" ref="C189:M189" si="78">S189</f>
        <v>74</v>
      </c>
      <c r="D189" s="20">
        <f t="shared" si="78"/>
        <v>43</v>
      </c>
      <c r="E189" s="20">
        <f t="shared" si="78"/>
        <v>41</v>
      </c>
      <c r="F189" s="20">
        <f t="shared" si="78"/>
        <v>35</v>
      </c>
      <c r="G189" s="20">
        <f t="shared" si="78"/>
        <v>33</v>
      </c>
      <c r="H189" s="20">
        <f t="shared" si="78"/>
        <v>23</v>
      </c>
      <c r="I189" s="20">
        <f t="shared" si="78"/>
        <v>20</v>
      </c>
      <c r="J189" s="20">
        <f t="shared" si="78"/>
        <v>12</v>
      </c>
      <c r="K189" s="20">
        <f t="shared" si="78"/>
        <v>8</v>
      </c>
      <c r="L189" s="20">
        <f t="shared" si="78"/>
        <v>6</v>
      </c>
      <c r="M189" s="21">
        <f t="shared" si="78"/>
        <v>5</v>
      </c>
      <c r="Q189" s="3"/>
      <c r="R189" s="9">
        <f t="shared" ref="R189:AC189" si="79">SUM(R184:R188)</f>
        <v>300</v>
      </c>
      <c r="S189" s="9">
        <f t="shared" si="79"/>
        <v>74</v>
      </c>
      <c r="T189" s="9">
        <f t="shared" si="79"/>
        <v>43</v>
      </c>
      <c r="U189" s="9">
        <f t="shared" si="79"/>
        <v>41</v>
      </c>
      <c r="V189" s="9">
        <f t="shared" si="79"/>
        <v>35</v>
      </c>
      <c r="W189" s="9">
        <f t="shared" si="79"/>
        <v>33</v>
      </c>
      <c r="X189" s="9">
        <f t="shared" si="79"/>
        <v>23</v>
      </c>
      <c r="Y189" s="9">
        <f t="shared" si="79"/>
        <v>20</v>
      </c>
      <c r="Z189" s="9">
        <f t="shared" si="79"/>
        <v>12</v>
      </c>
      <c r="AA189" s="9">
        <f t="shared" si="79"/>
        <v>8</v>
      </c>
      <c r="AB189" s="9">
        <f t="shared" si="79"/>
        <v>6</v>
      </c>
      <c r="AC189" s="9">
        <f t="shared" si="79"/>
        <v>5</v>
      </c>
    </row>
    <row r="190" spans="1:29" ht="14.5" thickBot="1" x14ac:dyDescent="0.35">
      <c r="A190" s="76"/>
      <c r="B190" s="78"/>
      <c r="C190" s="60">
        <f t="shared" ref="C190:M190" si="80">SUM(C184:C188)</f>
        <v>1</v>
      </c>
      <c r="D190" s="22">
        <f t="shared" si="80"/>
        <v>1</v>
      </c>
      <c r="E190" s="22">
        <f t="shared" si="80"/>
        <v>1</v>
      </c>
      <c r="F190" s="22">
        <f t="shared" si="80"/>
        <v>1</v>
      </c>
      <c r="G190" s="22">
        <f t="shared" si="80"/>
        <v>1</v>
      </c>
      <c r="H190" s="22">
        <f t="shared" si="80"/>
        <v>1</v>
      </c>
      <c r="I190" s="22">
        <f t="shared" si="80"/>
        <v>1</v>
      </c>
      <c r="J190" s="22">
        <f t="shared" si="80"/>
        <v>1</v>
      </c>
      <c r="K190" s="22">
        <f t="shared" si="80"/>
        <v>1</v>
      </c>
      <c r="L190" s="22">
        <f t="shared" si="80"/>
        <v>1</v>
      </c>
      <c r="M190" s="23">
        <f t="shared" si="80"/>
        <v>1</v>
      </c>
    </row>
    <row r="192" spans="1:29" ht="14.5" thickBot="1" x14ac:dyDescent="0.35"/>
    <row r="193" spans="1:29" ht="28.5" thickBot="1" x14ac:dyDescent="0.35">
      <c r="A193" s="52" t="s">
        <v>2726</v>
      </c>
    </row>
    <row r="194" spans="1:29" ht="16.5" thickTop="1" thickBot="1" x14ac:dyDescent="0.4">
      <c r="A194" s="53" t="s">
        <v>2727</v>
      </c>
      <c r="B194" s="53" t="s">
        <v>2728</v>
      </c>
      <c r="C194" s="53" t="s">
        <v>2729</v>
      </c>
      <c r="D194" s="15" t="s">
        <v>2730</v>
      </c>
      <c r="E194" s="15" t="s">
        <v>2731</v>
      </c>
      <c r="F194" s="15" t="s">
        <v>2732</v>
      </c>
      <c r="G194" s="15" t="s">
        <v>2733</v>
      </c>
      <c r="H194" s="15" t="s">
        <v>2734</v>
      </c>
      <c r="I194" s="15" t="s">
        <v>2735</v>
      </c>
      <c r="J194" s="15" t="s">
        <v>2736</v>
      </c>
      <c r="K194" s="15" t="s">
        <v>2737</v>
      </c>
      <c r="L194" s="15" t="s">
        <v>2738</v>
      </c>
      <c r="M194" s="15" t="s">
        <v>2739</v>
      </c>
      <c r="Q194" s="3"/>
      <c r="R194" s="4" t="s">
        <v>2740</v>
      </c>
      <c r="S194" s="4" t="s">
        <v>2741</v>
      </c>
      <c r="T194" s="4" t="s">
        <v>2742</v>
      </c>
      <c r="U194" s="4" t="s">
        <v>2743</v>
      </c>
      <c r="V194" s="4" t="s">
        <v>2744</v>
      </c>
      <c r="W194" s="4" t="s">
        <v>2745</v>
      </c>
      <c r="X194" s="4" t="s">
        <v>2746</v>
      </c>
      <c r="Y194" s="4" t="s">
        <v>2747</v>
      </c>
      <c r="Z194" s="4" t="s">
        <v>2748</v>
      </c>
      <c r="AA194" s="4" t="s">
        <v>2749</v>
      </c>
      <c r="AB194" s="4" t="s">
        <v>2750</v>
      </c>
      <c r="AC194" s="4" t="s">
        <v>2751</v>
      </c>
    </row>
    <row r="195" spans="1:29" ht="14.5" thickTop="1" x14ac:dyDescent="0.3">
      <c r="A195" s="54" t="s">
        <v>2752</v>
      </c>
      <c r="B195" s="55">
        <f>R195</f>
        <v>151</v>
      </c>
      <c r="C195" s="56">
        <f t="shared" ref="C195:M197" si="81">S195/S$198</f>
        <v>0.51351351351351349</v>
      </c>
      <c r="D195" s="16">
        <f t="shared" si="81"/>
        <v>0.51162790697674421</v>
      </c>
      <c r="E195" s="16">
        <f t="shared" si="81"/>
        <v>0.51219512195121952</v>
      </c>
      <c r="F195" s="16">
        <f t="shared" si="81"/>
        <v>0.54285714285714282</v>
      </c>
      <c r="G195" s="16">
        <f t="shared" si="81"/>
        <v>0.60606060606060608</v>
      </c>
      <c r="H195" s="16">
        <f t="shared" si="81"/>
        <v>0.2608695652173913</v>
      </c>
      <c r="I195" s="16">
        <f t="shared" si="81"/>
        <v>0.5</v>
      </c>
      <c r="J195" s="16">
        <f t="shared" si="81"/>
        <v>0.41666666666666669</v>
      </c>
      <c r="K195" s="16">
        <f t="shared" si="81"/>
        <v>0.625</v>
      </c>
      <c r="L195" s="16">
        <f t="shared" si="81"/>
        <v>0.33333333333333331</v>
      </c>
      <c r="M195" s="17">
        <f t="shared" si="81"/>
        <v>0.6</v>
      </c>
      <c r="Q195" s="6" t="s">
        <v>2753</v>
      </c>
      <c r="R195" s="7">
        <v>151</v>
      </c>
      <c r="S195" s="7">
        <v>38</v>
      </c>
      <c r="T195" s="7">
        <v>22</v>
      </c>
      <c r="U195" s="7">
        <v>21</v>
      </c>
      <c r="V195" s="7">
        <v>19</v>
      </c>
      <c r="W195" s="7">
        <v>20</v>
      </c>
      <c r="X195" s="7">
        <v>6</v>
      </c>
      <c r="Y195" s="7">
        <v>10</v>
      </c>
      <c r="Z195" s="7">
        <v>5</v>
      </c>
      <c r="AA195" s="7">
        <v>5</v>
      </c>
      <c r="AB195" s="7">
        <v>2</v>
      </c>
      <c r="AC195" s="7">
        <v>3</v>
      </c>
    </row>
    <row r="196" spans="1:29" x14ac:dyDescent="0.3">
      <c r="A196" s="45" t="s">
        <v>2754</v>
      </c>
      <c r="B196" s="46">
        <f>R196</f>
        <v>120</v>
      </c>
      <c r="C196" s="57">
        <f t="shared" si="81"/>
        <v>0.35135135135135137</v>
      </c>
      <c r="D196" s="18">
        <f t="shared" si="81"/>
        <v>0.34883720930232559</v>
      </c>
      <c r="E196" s="18">
        <f t="shared" si="81"/>
        <v>0.46341463414634149</v>
      </c>
      <c r="F196" s="18">
        <f t="shared" si="81"/>
        <v>0.42857142857142855</v>
      </c>
      <c r="G196" s="18">
        <f t="shared" si="81"/>
        <v>0.36363636363636365</v>
      </c>
      <c r="H196" s="18">
        <f t="shared" si="81"/>
        <v>0.56521739130434778</v>
      </c>
      <c r="I196" s="18">
        <f t="shared" si="81"/>
        <v>0.35</v>
      </c>
      <c r="J196" s="18">
        <f t="shared" si="81"/>
        <v>0.5</v>
      </c>
      <c r="K196" s="18">
        <f t="shared" si="81"/>
        <v>0.375</v>
      </c>
      <c r="L196" s="18">
        <f t="shared" si="81"/>
        <v>0.5</v>
      </c>
      <c r="M196" s="14">
        <f t="shared" si="81"/>
        <v>0.2</v>
      </c>
      <c r="Q196" s="6" t="s">
        <v>2755</v>
      </c>
      <c r="R196" s="7">
        <v>120</v>
      </c>
      <c r="S196" s="7">
        <v>26</v>
      </c>
      <c r="T196" s="7">
        <v>15</v>
      </c>
      <c r="U196" s="7">
        <v>19</v>
      </c>
      <c r="V196" s="7">
        <v>15</v>
      </c>
      <c r="W196" s="7">
        <v>12</v>
      </c>
      <c r="X196" s="7">
        <v>13</v>
      </c>
      <c r="Y196" s="7">
        <v>7</v>
      </c>
      <c r="Z196" s="7">
        <v>6</v>
      </c>
      <c r="AA196" s="7">
        <v>3</v>
      </c>
      <c r="AB196" s="7">
        <v>3</v>
      </c>
      <c r="AC196" s="7">
        <v>1</v>
      </c>
    </row>
    <row r="197" spans="1:29" ht="14.5" thickBot="1" x14ac:dyDescent="0.35">
      <c r="A197" s="42" t="s">
        <v>2756</v>
      </c>
      <c r="B197" s="43">
        <f>R197</f>
        <v>29</v>
      </c>
      <c r="C197" s="58">
        <f t="shared" si="81"/>
        <v>0.13513513513513514</v>
      </c>
      <c r="D197" s="19">
        <f t="shared" si="81"/>
        <v>0.13953488372093023</v>
      </c>
      <c r="E197" s="19">
        <f t="shared" si="81"/>
        <v>2.4390243902439025E-2</v>
      </c>
      <c r="F197" s="19">
        <f t="shared" si="81"/>
        <v>2.8571428571428571E-2</v>
      </c>
      <c r="G197" s="19">
        <f t="shared" si="81"/>
        <v>3.0303030303030304E-2</v>
      </c>
      <c r="H197" s="19">
        <f t="shared" si="81"/>
        <v>0.17391304347826086</v>
      </c>
      <c r="I197" s="19">
        <f t="shared" si="81"/>
        <v>0.15</v>
      </c>
      <c r="J197" s="19">
        <f t="shared" si="81"/>
        <v>8.3333333333333329E-2</v>
      </c>
      <c r="K197" s="19">
        <f t="shared" si="81"/>
        <v>0</v>
      </c>
      <c r="L197" s="19">
        <f t="shared" si="81"/>
        <v>0.16666666666666666</v>
      </c>
      <c r="M197" s="13">
        <f t="shared" si="81"/>
        <v>0.2</v>
      </c>
      <c r="Q197" s="6" t="s">
        <v>2757</v>
      </c>
      <c r="R197" s="7">
        <v>29</v>
      </c>
      <c r="S197" s="7">
        <v>10</v>
      </c>
      <c r="T197" s="7">
        <v>6</v>
      </c>
      <c r="U197" s="7">
        <v>1</v>
      </c>
      <c r="V197" s="7">
        <v>1</v>
      </c>
      <c r="W197" s="7">
        <v>1</v>
      </c>
      <c r="X197" s="7">
        <v>4</v>
      </c>
      <c r="Y197" s="7">
        <v>3</v>
      </c>
      <c r="Z197" s="7">
        <v>1</v>
      </c>
      <c r="AA197" s="7">
        <v>0</v>
      </c>
      <c r="AB197" s="7">
        <v>1</v>
      </c>
      <c r="AC197" s="7">
        <v>1</v>
      </c>
    </row>
    <row r="198" spans="1:29" ht="14.5" x14ac:dyDescent="0.35">
      <c r="A198" s="75" t="s">
        <v>2758</v>
      </c>
      <c r="B198" s="77">
        <f>SUM(B195:B197)</f>
        <v>300</v>
      </c>
      <c r="C198" s="59">
        <f t="shared" ref="C198:M198" si="82">S198</f>
        <v>74</v>
      </c>
      <c r="D198" s="20">
        <f t="shared" si="82"/>
        <v>43</v>
      </c>
      <c r="E198" s="20">
        <f t="shared" si="82"/>
        <v>41</v>
      </c>
      <c r="F198" s="20">
        <f t="shared" si="82"/>
        <v>35</v>
      </c>
      <c r="G198" s="20">
        <f t="shared" si="82"/>
        <v>33</v>
      </c>
      <c r="H198" s="20">
        <f t="shared" si="82"/>
        <v>23</v>
      </c>
      <c r="I198" s="20">
        <f t="shared" si="82"/>
        <v>20</v>
      </c>
      <c r="J198" s="20">
        <f t="shared" si="82"/>
        <v>12</v>
      </c>
      <c r="K198" s="20">
        <f t="shared" si="82"/>
        <v>8</v>
      </c>
      <c r="L198" s="20">
        <f t="shared" si="82"/>
        <v>6</v>
      </c>
      <c r="M198" s="21">
        <f t="shared" si="82"/>
        <v>5</v>
      </c>
      <c r="Q198" s="3"/>
      <c r="R198" s="9">
        <f t="shared" ref="R198:AC198" si="83">SUM(R195:R197)</f>
        <v>300</v>
      </c>
      <c r="S198" s="9">
        <f t="shared" si="83"/>
        <v>74</v>
      </c>
      <c r="T198" s="9">
        <f t="shared" si="83"/>
        <v>43</v>
      </c>
      <c r="U198" s="9">
        <f t="shared" si="83"/>
        <v>41</v>
      </c>
      <c r="V198" s="9">
        <f t="shared" si="83"/>
        <v>35</v>
      </c>
      <c r="W198" s="9">
        <f t="shared" si="83"/>
        <v>33</v>
      </c>
      <c r="X198" s="9">
        <f t="shared" si="83"/>
        <v>23</v>
      </c>
      <c r="Y198" s="9">
        <f t="shared" si="83"/>
        <v>20</v>
      </c>
      <c r="Z198" s="9">
        <f t="shared" si="83"/>
        <v>12</v>
      </c>
      <c r="AA198" s="9">
        <f t="shared" si="83"/>
        <v>8</v>
      </c>
      <c r="AB198" s="9">
        <f t="shared" si="83"/>
        <v>6</v>
      </c>
      <c r="AC198" s="9">
        <f t="shared" si="83"/>
        <v>5</v>
      </c>
    </row>
    <row r="199" spans="1:29" ht="14.5" thickBot="1" x14ac:dyDescent="0.35">
      <c r="A199" s="76"/>
      <c r="B199" s="78"/>
      <c r="C199" s="60">
        <f t="shared" ref="C199:M199" si="84">SUM(C195:C197)</f>
        <v>1</v>
      </c>
      <c r="D199" s="22">
        <f t="shared" si="84"/>
        <v>1</v>
      </c>
      <c r="E199" s="22">
        <f t="shared" si="84"/>
        <v>1</v>
      </c>
      <c r="F199" s="22">
        <f t="shared" si="84"/>
        <v>0.99999999999999989</v>
      </c>
      <c r="G199" s="22">
        <f t="shared" si="84"/>
        <v>1</v>
      </c>
      <c r="H199" s="22">
        <f t="shared" si="84"/>
        <v>0.99999999999999989</v>
      </c>
      <c r="I199" s="22">
        <f t="shared" si="84"/>
        <v>1</v>
      </c>
      <c r="J199" s="22">
        <f t="shared" si="84"/>
        <v>1</v>
      </c>
      <c r="K199" s="22">
        <f t="shared" si="84"/>
        <v>1</v>
      </c>
      <c r="L199" s="22">
        <f t="shared" si="84"/>
        <v>0.99999999999999989</v>
      </c>
      <c r="M199" s="23">
        <f t="shared" si="84"/>
        <v>1</v>
      </c>
    </row>
    <row r="201" spans="1:29" ht="14.5" thickBot="1" x14ac:dyDescent="0.35"/>
    <row r="202" spans="1:29" ht="42.5" thickBot="1" x14ac:dyDescent="0.35">
      <c r="A202" s="52" t="s">
        <v>2759</v>
      </c>
    </row>
    <row r="203" spans="1:29" ht="16.5" thickTop="1" thickBot="1" x14ac:dyDescent="0.4">
      <c r="A203" s="53" t="s">
        <v>2760</v>
      </c>
      <c r="B203" s="53" t="s">
        <v>2761</v>
      </c>
      <c r="C203" s="53" t="s">
        <v>2762</v>
      </c>
      <c r="D203" s="15" t="s">
        <v>2763</v>
      </c>
      <c r="E203" s="15" t="s">
        <v>2764</v>
      </c>
      <c r="F203" s="15" t="s">
        <v>2765</v>
      </c>
      <c r="G203" s="15" t="s">
        <v>2766</v>
      </c>
      <c r="H203" s="15" t="s">
        <v>2767</v>
      </c>
      <c r="I203" s="15" t="s">
        <v>2768</v>
      </c>
      <c r="J203" s="15" t="s">
        <v>2769</v>
      </c>
      <c r="K203" s="15" t="s">
        <v>2770</v>
      </c>
      <c r="L203" s="15" t="s">
        <v>2771</v>
      </c>
      <c r="M203" s="15" t="s">
        <v>2772</v>
      </c>
      <c r="Q203" s="3"/>
      <c r="R203" s="4" t="s">
        <v>2773</v>
      </c>
      <c r="S203" s="4" t="s">
        <v>2774</v>
      </c>
      <c r="T203" s="4" t="s">
        <v>2775</v>
      </c>
      <c r="U203" s="4" t="s">
        <v>2776</v>
      </c>
      <c r="V203" s="4" t="s">
        <v>2777</v>
      </c>
      <c r="W203" s="4" t="s">
        <v>2778</v>
      </c>
      <c r="X203" s="4" t="s">
        <v>2779</v>
      </c>
      <c r="Y203" s="4" t="s">
        <v>2780</v>
      </c>
      <c r="Z203" s="4" t="s">
        <v>2781</v>
      </c>
      <c r="AA203" s="4" t="s">
        <v>2782</v>
      </c>
      <c r="AB203" s="4" t="s">
        <v>2783</v>
      </c>
      <c r="AC203" s="4" t="s">
        <v>2784</v>
      </c>
    </row>
    <row r="204" spans="1:29" ht="14.5" thickTop="1" x14ac:dyDescent="0.3">
      <c r="A204" s="54" t="s">
        <v>2785</v>
      </c>
      <c r="B204" s="55">
        <f>R204</f>
        <v>146</v>
      </c>
      <c r="C204" s="56">
        <f t="shared" ref="C204:M206" si="85">S204/S$207</f>
        <v>0.47297297297297297</v>
      </c>
      <c r="D204" s="16">
        <f t="shared" si="85"/>
        <v>0.44186046511627908</v>
      </c>
      <c r="E204" s="16">
        <f t="shared" si="85"/>
        <v>0.6097560975609756</v>
      </c>
      <c r="F204" s="16">
        <f t="shared" si="85"/>
        <v>0.45714285714285713</v>
      </c>
      <c r="G204" s="16">
        <f t="shared" si="85"/>
        <v>0.5757575757575758</v>
      </c>
      <c r="H204" s="16">
        <f t="shared" si="85"/>
        <v>0.39130434782608697</v>
      </c>
      <c r="I204" s="16">
        <f t="shared" si="85"/>
        <v>0.5</v>
      </c>
      <c r="J204" s="16">
        <f t="shared" si="85"/>
        <v>0.33333333333333331</v>
      </c>
      <c r="K204" s="16">
        <f t="shared" si="85"/>
        <v>0.5</v>
      </c>
      <c r="L204" s="16">
        <f t="shared" si="85"/>
        <v>0.5</v>
      </c>
      <c r="M204" s="17">
        <f t="shared" si="85"/>
        <v>0.4</v>
      </c>
      <c r="Q204" s="6" t="s">
        <v>2786</v>
      </c>
      <c r="R204" s="7">
        <v>146</v>
      </c>
      <c r="S204" s="7">
        <v>35</v>
      </c>
      <c r="T204" s="7">
        <v>19</v>
      </c>
      <c r="U204" s="7">
        <v>25</v>
      </c>
      <c r="V204" s="7">
        <v>16</v>
      </c>
      <c r="W204" s="7">
        <v>19</v>
      </c>
      <c r="X204" s="7">
        <v>9</v>
      </c>
      <c r="Y204" s="7">
        <v>10</v>
      </c>
      <c r="Z204" s="7">
        <v>4</v>
      </c>
      <c r="AA204" s="7">
        <v>4</v>
      </c>
      <c r="AB204" s="7">
        <v>3</v>
      </c>
      <c r="AC204" s="7">
        <v>2</v>
      </c>
    </row>
    <row r="205" spans="1:29" x14ac:dyDescent="0.3">
      <c r="A205" s="45" t="s">
        <v>2787</v>
      </c>
      <c r="B205" s="46">
        <f>R205</f>
        <v>130</v>
      </c>
      <c r="C205" s="57">
        <f t="shared" si="85"/>
        <v>0.43243243243243246</v>
      </c>
      <c r="D205" s="18">
        <f t="shared" si="85"/>
        <v>0.48837209302325579</v>
      </c>
      <c r="E205" s="18">
        <f t="shared" si="85"/>
        <v>0.31707317073170732</v>
      </c>
      <c r="F205" s="18">
        <f t="shared" si="85"/>
        <v>0.42857142857142855</v>
      </c>
      <c r="G205" s="18">
        <f t="shared" si="85"/>
        <v>0.36363636363636365</v>
      </c>
      <c r="H205" s="18">
        <f t="shared" si="85"/>
        <v>0.52173913043478259</v>
      </c>
      <c r="I205" s="18">
        <f t="shared" si="85"/>
        <v>0.4</v>
      </c>
      <c r="J205" s="18">
        <f t="shared" si="85"/>
        <v>0.66666666666666663</v>
      </c>
      <c r="K205" s="18">
        <f t="shared" si="85"/>
        <v>0.5</v>
      </c>
      <c r="L205" s="18">
        <f t="shared" si="85"/>
        <v>0.33333333333333331</v>
      </c>
      <c r="M205" s="14">
        <f t="shared" si="85"/>
        <v>0.6</v>
      </c>
      <c r="Q205" s="6" t="s">
        <v>2788</v>
      </c>
      <c r="R205" s="7">
        <v>130</v>
      </c>
      <c r="S205" s="7">
        <v>32</v>
      </c>
      <c r="T205" s="7">
        <v>21</v>
      </c>
      <c r="U205" s="7">
        <v>13</v>
      </c>
      <c r="V205" s="7">
        <v>15</v>
      </c>
      <c r="W205" s="7">
        <v>12</v>
      </c>
      <c r="X205" s="7">
        <v>12</v>
      </c>
      <c r="Y205" s="7">
        <v>8</v>
      </c>
      <c r="Z205" s="7">
        <v>8</v>
      </c>
      <c r="AA205" s="7">
        <v>4</v>
      </c>
      <c r="AB205" s="7">
        <v>2</v>
      </c>
      <c r="AC205" s="7">
        <v>3</v>
      </c>
    </row>
    <row r="206" spans="1:29" ht="14.5" thickBot="1" x14ac:dyDescent="0.35">
      <c r="A206" s="42" t="s">
        <v>2789</v>
      </c>
      <c r="B206" s="43">
        <f>R206</f>
        <v>24</v>
      </c>
      <c r="C206" s="58">
        <f t="shared" si="85"/>
        <v>9.45945945945946E-2</v>
      </c>
      <c r="D206" s="19">
        <f t="shared" si="85"/>
        <v>6.9767441860465115E-2</v>
      </c>
      <c r="E206" s="19">
        <f t="shared" si="85"/>
        <v>7.3170731707317069E-2</v>
      </c>
      <c r="F206" s="19">
        <f t="shared" si="85"/>
        <v>0.11428571428571428</v>
      </c>
      <c r="G206" s="19">
        <f t="shared" si="85"/>
        <v>6.0606060606060608E-2</v>
      </c>
      <c r="H206" s="19">
        <f t="shared" si="85"/>
        <v>8.6956521739130432E-2</v>
      </c>
      <c r="I206" s="19">
        <f t="shared" si="85"/>
        <v>0.1</v>
      </c>
      <c r="J206" s="19">
        <f t="shared" si="85"/>
        <v>0</v>
      </c>
      <c r="K206" s="19">
        <f t="shared" si="85"/>
        <v>0</v>
      </c>
      <c r="L206" s="19">
        <f t="shared" si="85"/>
        <v>0.16666666666666666</v>
      </c>
      <c r="M206" s="13">
        <f t="shared" si="85"/>
        <v>0</v>
      </c>
      <c r="Q206" s="6" t="s">
        <v>2790</v>
      </c>
      <c r="R206" s="7">
        <v>24</v>
      </c>
      <c r="S206" s="7">
        <v>7</v>
      </c>
      <c r="T206" s="7">
        <v>3</v>
      </c>
      <c r="U206" s="7">
        <v>3</v>
      </c>
      <c r="V206" s="7">
        <v>4</v>
      </c>
      <c r="W206" s="7">
        <v>2</v>
      </c>
      <c r="X206" s="7">
        <v>2</v>
      </c>
      <c r="Y206" s="7">
        <v>2</v>
      </c>
      <c r="Z206" s="7">
        <v>0</v>
      </c>
      <c r="AA206" s="7">
        <v>0</v>
      </c>
      <c r="AB206" s="7">
        <v>1</v>
      </c>
      <c r="AC206" s="7">
        <v>0</v>
      </c>
    </row>
    <row r="207" spans="1:29" ht="14.5" x14ac:dyDescent="0.35">
      <c r="A207" s="75" t="s">
        <v>2791</v>
      </c>
      <c r="B207" s="77">
        <f>SUM(B204:B206)</f>
        <v>300</v>
      </c>
      <c r="C207" s="59">
        <f t="shared" ref="C207:M207" si="86">S207</f>
        <v>74</v>
      </c>
      <c r="D207" s="20">
        <f t="shared" si="86"/>
        <v>43</v>
      </c>
      <c r="E207" s="20">
        <f t="shared" si="86"/>
        <v>41</v>
      </c>
      <c r="F207" s="20">
        <f t="shared" si="86"/>
        <v>35</v>
      </c>
      <c r="G207" s="20">
        <f t="shared" si="86"/>
        <v>33</v>
      </c>
      <c r="H207" s="20">
        <f t="shared" si="86"/>
        <v>23</v>
      </c>
      <c r="I207" s="20">
        <f t="shared" si="86"/>
        <v>20</v>
      </c>
      <c r="J207" s="20">
        <f t="shared" si="86"/>
        <v>12</v>
      </c>
      <c r="K207" s="20">
        <f t="shared" si="86"/>
        <v>8</v>
      </c>
      <c r="L207" s="20">
        <f t="shared" si="86"/>
        <v>6</v>
      </c>
      <c r="M207" s="21">
        <f t="shared" si="86"/>
        <v>5</v>
      </c>
      <c r="Q207" s="3"/>
      <c r="R207" s="9">
        <f t="shared" ref="R207:AC207" si="87">SUM(R204:R206)</f>
        <v>300</v>
      </c>
      <c r="S207" s="9">
        <f t="shared" si="87"/>
        <v>74</v>
      </c>
      <c r="T207" s="9">
        <f t="shared" si="87"/>
        <v>43</v>
      </c>
      <c r="U207" s="9">
        <f t="shared" si="87"/>
        <v>41</v>
      </c>
      <c r="V207" s="9">
        <f t="shared" si="87"/>
        <v>35</v>
      </c>
      <c r="W207" s="9">
        <f t="shared" si="87"/>
        <v>33</v>
      </c>
      <c r="X207" s="9">
        <f t="shared" si="87"/>
        <v>23</v>
      </c>
      <c r="Y207" s="9">
        <f t="shared" si="87"/>
        <v>20</v>
      </c>
      <c r="Z207" s="9">
        <f t="shared" si="87"/>
        <v>12</v>
      </c>
      <c r="AA207" s="9">
        <f t="shared" si="87"/>
        <v>8</v>
      </c>
      <c r="AB207" s="9">
        <f t="shared" si="87"/>
        <v>6</v>
      </c>
      <c r="AC207" s="9">
        <f t="shared" si="87"/>
        <v>5</v>
      </c>
    </row>
    <row r="208" spans="1:29" ht="14.5" thickBot="1" x14ac:dyDescent="0.35">
      <c r="A208" s="76"/>
      <c r="B208" s="78"/>
      <c r="C208" s="60">
        <f t="shared" ref="C208:M208" si="88">SUM(C204:C206)</f>
        <v>1</v>
      </c>
      <c r="D208" s="22">
        <f t="shared" si="88"/>
        <v>1</v>
      </c>
      <c r="E208" s="22">
        <f t="shared" si="88"/>
        <v>0.99999999999999989</v>
      </c>
      <c r="F208" s="22">
        <f t="shared" si="88"/>
        <v>1</v>
      </c>
      <c r="G208" s="22">
        <f t="shared" si="88"/>
        <v>1</v>
      </c>
      <c r="H208" s="22">
        <f t="shared" si="88"/>
        <v>1</v>
      </c>
      <c r="I208" s="22">
        <f t="shared" si="88"/>
        <v>1</v>
      </c>
      <c r="J208" s="22">
        <f t="shared" si="88"/>
        <v>1</v>
      </c>
      <c r="K208" s="22">
        <f t="shared" si="88"/>
        <v>1</v>
      </c>
      <c r="L208" s="22">
        <f t="shared" si="88"/>
        <v>0.99999999999999989</v>
      </c>
      <c r="M208" s="23">
        <f t="shared" si="88"/>
        <v>1</v>
      </c>
    </row>
    <row r="210" spans="1:29" ht="14.5" thickBot="1" x14ac:dyDescent="0.35"/>
    <row r="211" spans="1:29" ht="28.5" thickBot="1" x14ac:dyDescent="0.35">
      <c r="A211" s="52" t="s">
        <v>2792</v>
      </c>
    </row>
    <row r="212" spans="1:29" ht="16.5" thickTop="1" thickBot="1" x14ac:dyDescent="0.4">
      <c r="A212" s="53" t="s">
        <v>2793</v>
      </c>
      <c r="B212" s="53" t="s">
        <v>2794</v>
      </c>
      <c r="C212" s="53" t="s">
        <v>2795</v>
      </c>
      <c r="D212" s="15" t="s">
        <v>2796</v>
      </c>
      <c r="E212" s="15" t="s">
        <v>2797</v>
      </c>
      <c r="F212" s="15" t="s">
        <v>2798</v>
      </c>
      <c r="G212" s="15" t="s">
        <v>2799</v>
      </c>
      <c r="H212" s="15" t="s">
        <v>2800</v>
      </c>
      <c r="I212" s="15" t="s">
        <v>2801</v>
      </c>
      <c r="J212" s="15" t="s">
        <v>2802</v>
      </c>
      <c r="K212" s="15" t="s">
        <v>2803</v>
      </c>
      <c r="L212" s="15" t="s">
        <v>2804</v>
      </c>
      <c r="M212" s="15" t="s">
        <v>2805</v>
      </c>
      <c r="Q212" s="3"/>
      <c r="R212" s="4" t="s">
        <v>2806</v>
      </c>
      <c r="S212" s="4" t="s">
        <v>2807</v>
      </c>
      <c r="T212" s="4" t="s">
        <v>2808</v>
      </c>
      <c r="U212" s="4" t="s">
        <v>2809</v>
      </c>
      <c r="V212" s="4" t="s">
        <v>2810</v>
      </c>
      <c r="W212" s="4" t="s">
        <v>2811</v>
      </c>
      <c r="X212" s="4" t="s">
        <v>2812</v>
      </c>
      <c r="Y212" s="4" t="s">
        <v>2813</v>
      </c>
      <c r="Z212" s="4" t="s">
        <v>2814</v>
      </c>
      <c r="AA212" s="4" t="s">
        <v>2815</v>
      </c>
      <c r="AB212" s="4" t="s">
        <v>2816</v>
      </c>
      <c r="AC212" s="4" t="s">
        <v>2817</v>
      </c>
    </row>
    <row r="213" spans="1:29" ht="14.5" thickTop="1" x14ac:dyDescent="0.3">
      <c r="A213" s="54" t="s">
        <v>2818</v>
      </c>
      <c r="B213" s="55">
        <f t="shared" ref="B213:B218" si="89">R213</f>
        <v>118</v>
      </c>
      <c r="C213" s="56">
        <f t="shared" ref="C213:M218" si="90">S213/S$219</f>
        <v>0.44594594594594594</v>
      </c>
      <c r="D213" s="16">
        <f t="shared" si="90"/>
        <v>0.39534883720930231</v>
      </c>
      <c r="E213" s="16">
        <f t="shared" si="90"/>
        <v>0.43902439024390244</v>
      </c>
      <c r="F213" s="16">
        <f t="shared" si="90"/>
        <v>0.42857142857142855</v>
      </c>
      <c r="G213" s="16">
        <f t="shared" si="90"/>
        <v>0.33333333333333331</v>
      </c>
      <c r="H213" s="16">
        <f t="shared" si="90"/>
        <v>0.43478260869565216</v>
      </c>
      <c r="I213" s="16">
        <f t="shared" si="90"/>
        <v>0.1</v>
      </c>
      <c r="J213" s="16">
        <f t="shared" si="90"/>
        <v>0.41666666666666669</v>
      </c>
      <c r="K213" s="16">
        <f t="shared" si="90"/>
        <v>0.375</v>
      </c>
      <c r="L213" s="16">
        <f t="shared" si="90"/>
        <v>0.33333333333333331</v>
      </c>
      <c r="M213" s="17">
        <f t="shared" si="90"/>
        <v>0.4</v>
      </c>
      <c r="Q213" s="6" t="s">
        <v>2819</v>
      </c>
      <c r="R213" s="7">
        <v>118</v>
      </c>
      <c r="S213" s="7">
        <v>33</v>
      </c>
      <c r="T213" s="7">
        <v>17</v>
      </c>
      <c r="U213" s="7">
        <v>18</v>
      </c>
      <c r="V213" s="7">
        <v>15</v>
      </c>
      <c r="W213" s="7">
        <v>11</v>
      </c>
      <c r="X213" s="7">
        <v>10</v>
      </c>
      <c r="Y213" s="7">
        <v>2</v>
      </c>
      <c r="Z213" s="7">
        <v>5</v>
      </c>
      <c r="AA213" s="7">
        <v>3</v>
      </c>
      <c r="AB213" s="7">
        <v>2</v>
      </c>
      <c r="AC213" s="7">
        <v>2</v>
      </c>
    </row>
    <row r="214" spans="1:29" x14ac:dyDescent="0.3">
      <c r="A214" s="45" t="s">
        <v>2820</v>
      </c>
      <c r="B214" s="46">
        <f t="shared" si="89"/>
        <v>71</v>
      </c>
      <c r="C214" s="57">
        <f t="shared" si="90"/>
        <v>0.21621621621621623</v>
      </c>
      <c r="D214" s="18">
        <f t="shared" si="90"/>
        <v>6.9767441860465115E-2</v>
      </c>
      <c r="E214" s="18">
        <f t="shared" si="90"/>
        <v>0.29268292682926828</v>
      </c>
      <c r="F214" s="18">
        <f t="shared" si="90"/>
        <v>0.25714285714285712</v>
      </c>
      <c r="G214" s="18">
        <f t="shared" si="90"/>
        <v>0.24242424242424243</v>
      </c>
      <c r="H214" s="18">
        <f t="shared" si="90"/>
        <v>0.39130434782608697</v>
      </c>
      <c r="I214" s="18">
        <f t="shared" si="90"/>
        <v>0.35</v>
      </c>
      <c r="J214" s="18">
        <f t="shared" si="90"/>
        <v>0.16666666666666666</v>
      </c>
      <c r="K214" s="18">
        <f t="shared" si="90"/>
        <v>0.375</v>
      </c>
      <c r="L214" s="18">
        <f t="shared" si="90"/>
        <v>0</v>
      </c>
      <c r="M214" s="14">
        <f t="shared" si="90"/>
        <v>0.4</v>
      </c>
      <c r="Q214" s="6" t="s">
        <v>2821</v>
      </c>
      <c r="R214" s="7">
        <v>71</v>
      </c>
      <c r="S214" s="7">
        <v>16</v>
      </c>
      <c r="T214" s="7">
        <v>3</v>
      </c>
      <c r="U214" s="7">
        <v>12</v>
      </c>
      <c r="V214" s="7">
        <v>9</v>
      </c>
      <c r="W214" s="7">
        <v>8</v>
      </c>
      <c r="X214" s="7">
        <v>9</v>
      </c>
      <c r="Y214" s="7">
        <v>7</v>
      </c>
      <c r="Z214" s="7">
        <v>2</v>
      </c>
      <c r="AA214" s="7">
        <v>3</v>
      </c>
      <c r="AB214" s="7">
        <v>0</v>
      </c>
      <c r="AC214" s="7">
        <v>2</v>
      </c>
    </row>
    <row r="215" spans="1:29" ht="28" x14ac:dyDescent="0.3">
      <c r="A215" s="42" t="s">
        <v>2822</v>
      </c>
      <c r="B215" s="43">
        <f t="shared" si="89"/>
        <v>50</v>
      </c>
      <c r="C215" s="58">
        <f t="shared" si="90"/>
        <v>0.13513513513513514</v>
      </c>
      <c r="D215" s="19">
        <f t="shared" si="90"/>
        <v>0.23255813953488372</v>
      </c>
      <c r="E215" s="19">
        <f t="shared" si="90"/>
        <v>0.12195121951219512</v>
      </c>
      <c r="F215" s="19">
        <f t="shared" si="90"/>
        <v>0.2</v>
      </c>
      <c r="G215" s="19">
        <f t="shared" si="90"/>
        <v>0.21212121212121213</v>
      </c>
      <c r="H215" s="19">
        <f t="shared" si="90"/>
        <v>4.3478260869565216E-2</v>
      </c>
      <c r="I215" s="19">
        <f t="shared" si="90"/>
        <v>0.15</v>
      </c>
      <c r="J215" s="19">
        <f t="shared" si="90"/>
        <v>0.25</v>
      </c>
      <c r="K215" s="19">
        <f t="shared" si="90"/>
        <v>0.125</v>
      </c>
      <c r="L215" s="19">
        <f t="shared" si="90"/>
        <v>0.5</v>
      </c>
      <c r="M215" s="13">
        <f t="shared" si="90"/>
        <v>0</v>
      </c>
      <c r="Q215" s="6" t="s">
        <v>2823</v>
      </c>
      <c r="R215" s="7">
        <v>50</v>
      </c>
      <c r="S215" s="7">
        <v>10</v>
      </c>
      <c r="T215" s="7">
        <v>10</v>
      </c>
      <c r="U215" s="7">
        <v>5</v>
      </c>
      <c r="V215" s="7">
        <v>7</v>
      </c>
      <c r="W215" s="7">
        <v>7</v>
      </c>
      <c r="X215" s="7">
        <v>1</v>
      </c>
      <c r="Y215" s="7">
        <v>3</v>
      </c>
      <c r="Z215" s="7">
        <v>3</v>
      </c>
      <c r="AA215" s="7">
        <v>1</v>
      </c>
      <c r="AB215" s="7">
        <v>3</v>
      </c>
      <c r="AC215" s="7">
        <v>0</v>
      </c>
    </row>
    <row r="216" spans="1:29" x14ac:dyDescent="0.3">
      <c r="A216" s="45" t="s">
        <v>2824</v>
      </c>
      <c r="B216" s="46">
        <f t="shared" si="89"/>
        <v>23</v>
      </c>
      <c r="C216" s="57">
        <f t="shared" si="90"/>
        <v>6.7567567567567571E-2</v>
      </c>
      <c r="D216" s="18">
        <f t="shared" si="90"/>
        <v>6.9767441860465115E-2</v>
      </c>
      <c r="E216" s="18">
        <f t="shared" si="90"/>
        <v>7.3170731707317069E-2</v>
      </c>
      <c r="F216" s="18">
        <f t="shared" si="90"/>
        <v>2.8571428571428571E-2</v>
      </c>
      <c r="G216" s="18">
        <f t="shared" si="90"/>
        <v>0.12121212121212122</v>
      </c>
      <c r="H216" s="18">
        <f t="shared" si="90"/>
        <v>8.6956521739130432E-2</v>
      </c>
      <c r="I216" s="18">
        <f t="shared" si="90"/>
        <v>0.15</v>
      </c>
      <c r="J216" s="18">
        <f t="shared" si="90"/>
        <v>0</v>
      </c>
      <c r="K216" s="18">
        <f t="shared" si="90"/>
        <v>0.125</v>
      </c>
      <c r="L216" s="18">
        <f t="shared" si="90"/>
        <v>0.16666666666666666</v>
      </c>
      <c r="M216" s="14">
        <f t="shared" si="90"/>
        <v>0</v>
      </c>
      <c r="Q216" s="6" t="s">
        <v>2825</v>
      </c>
      <c r="R216" s="7">
        <v>23</v>
      </c>
      <c r="S216" s="7">
        <v>5</v>
      </c>
      <c r="T216" s="7">
        <v>3</v>
      </c>
      <c r="U216" s="7">
        <v>3</v>
      </c>
      <c r="V216" s="7">
        <v>1</v>
      </c>
      <c r="W216" s="7">
        <v>4</v>
      </c>
      <c r="X216" s="7">
        <v>2</v>
      </c>
      <c r="Y216" s="7">
        <v>3</v>
      </c>
      <c r="Z216" s="7">
        <v>0</v>
      </c>
      <c r="AA216" s="7">
        <v>1</v>
      </c>
      <c r="AB216" s="7">
        <v>1</v>
      </c>
      <c r="AC216" s="7">
        <v>0</v>
      </c>
    </row>
    <row r="217" spans="1:29" ht="28" x14ac:dyDescent="0.3">
      <c r="A217" s="42" t="s">
        <v>2826</v>
      </c>
      <c r="B217" s="43">
        <f t="shared" si="89"/>
        <v>16</v>
      </c>
      <c r="C217" s="58">
        <f t="shared" si="90"/>
        <v>5.4054054054054057E-2</v>
      </c>
      <c r="D217" s="19">
        <f t="shared" si="90"/>
        <v>0.11627906976744186</v>
      </c>
      <c r="E217" s="19">
        <f t="shared" si="90"/>
        <v>2.4390243902439025E-2</v>
      </c>
      <c r="F217" s="19">
        <f t="shared" si="90"/>
        <v>0</v>
      </c>
      <c r="G217" s="19">
        <f t="shared" si="90"/>
        <v>3.0303030303030304E-2</v>
      </c>
      <c r="H217" s="19">
        <f t="shared" si="90"/>
        <v>4.3478260869565216E-2</v>
      </c>
      <c r="I217" s="19">
        <f t="shared" si="90"/>
        <v>0.15</v>
      </c>
      <c r="J217" s="19">
        <f t="shared" si="90"/>
        <v>8.3333333333333329E-2</v>
      </c>
      <c r="K217" s="19">
        <f t="shared" si="90"/>
        <v>0</v>
      </c>
      <c r="L217" s="19">
        <f t="shared" si="90"/>
        <v>0</v>
      </c>
      <c r="M217" s="13">
        <f t="shared" si="90"/>
        <v>0</v>
      </c>
      <c r="Q217" s="6" t="s">
        <v>2827</v>
      </c>
      <c r="R217" s="7">
        <v>16</v>
      </c>
      <c r="S217" s="7">
        <v>4</v>
      </c>
      <c r="T217" s="7">
        <v>5</v>
      </c>
      <c r="U217" s="7">
        <v>1</v>
      </c>
      <c r="V217" s="7">
        <v>0</v>
      </c>
      <c r="W217" s="7">
        <v>1</v>
      </c>
      <c r="X217" s="7">
        <v>1</v>
      </c>
      <c r="Y217" s="7">
        <v>3</v>
      </c>
      <c r="Z217" s="7">
        <v>1</v>
      </c>
      <c r="AA217" s="7">
        <v>0</v>
      </c>
      <c r="AB217" s="7">
        <v>0</v>
      </c>
      <c r="AC217" s="7">
        <v>0</v>
      </c>
    </row>
    <row r="218" spans="1:29" ht="14.5" thickBot="1" x14ac:dyDescent="0.35">
      <c r="A218" s="45" t="s">
        <v>2828</v>
      </c>
      <c r="B218" s="46">
        <f t="shared" si="89"/>
        <v>22</v>
      </c>
      <c r="C218" s="57">
        <f t="shared" si="90"/>
        <v>8.1081081081081086E-2</v>
      </c>
      <c r="D218" s="18">
        <f t="shared" si="90"/>
        <v>0.11627906976744186</v>
      </c>
      <c r="E218" s="18">
        <f t="shared" si="90"/>
        <v>4.878048780487805E-2</v>
      </c>
      <c r="F218" s="18">
        <f t="shared" si="90"/>
        <v>8.5714285714285715E-2</v>
      </c>
      <c r="G218" s="18">
        <f t="shared" si="90"/>
        <v>6.0606060606060608E-2</v>
      </c>
      <c r="H218" s="18">
        <f t="shared" si="90"/>
        <v>0</v>
      </c>
      <c r="I218" s="18">
        <f t="shared" si="90"/>
        <v>0.1</v>
      </c>
      <c r="J218" s="18">
        <f t="shared" si="90"/>
        <v>8.3333333333333329E-2</v>
      </c>
      <c r="K218" s="18">
        <f t="shared" si="90"/>
        <v>0</v>
      </c>
      <c r="L218" s="18">
        <f t="shared" si="90"/>
        <v>0</v>
      </c>
      <c r="M218" s="14">
        <f t="shared" si="90"/>
        <v>0.2</v>
      </c>
      <c r="Q218" s="6" t="s">
        <v>2829</v>
      </c>
      <c r="R218" s="7">
        <v>22</v>
      </c>
      <c r="S218" s="7">
        <v>6</v>
      </c>
      <c r="T218" s="7">
        <v>5</v>
      </c>
      <c r="U218" s="7">
        <v>2</v>
      </c>
      <c r="V218" s="7">
        <v>3</v>
      </c>
      <c r="W218" s="7">
        <v>2</v>
      </c>
      <c r="X218" s="7">
        <v>0</v>
      </c>
      <c r="Y218" s="7">
        <v>2</v>
      </c>
      <c r="Z218" s="7">
        <v>1</v>
      </c>
      <c r="AA218" s="7">
        <v>0</v>
      </c>
      <c r="AB218" s="7">
        <v>0</v>
      </c>
      <c r="AC218" s="7">
        <v>1</v>
      </c>
    </row>
    <row r="219" spans="1:29" ht="14.5" x14ac:dyDescent="0.35">
      <c r="A219" s="75" t="s">
        <v>2830</v>
      </c>
      <c r="B219" s="77">
        <f>SUM(B213:B218)</f>
        <v>300</v>
      </c>
      <c r="C219" s="59">
        <f t="shared" ref="C219:M219" si="91">S219</f>
        <v>74</v>
      </c>
      <c r="D219" s="20">
        <f t="shared" si="91"/>
        <v>43</v>
      </c>
      <c r="E219" s="20">
        <f t="shared" si="91"/>
        <v>41</v>
      </c>
      <c r="F219" s="20">
        <f t="shared" si="91"/>
        <v>35</v>
      </c>
      <c r="G219" s="20">
        <f t="shared" si="91"/>
        <v>33</v>
      </c>
      <c r="H219" s="20">
        <f t="shared" si="91"/>
        <v>23</v>
      </c>
      <c r="I219" s="20">
        <f t="shared" si="91"/>
        <v>20</v>
      </c>
      <c r="J219" s="20">
        <f t="shared" si="91"/>
        <v>12</v>
      </c>
      <c r="K219" s="20">
        <f t="shared" si="91"/>
        <v>8</v>
      </c>
      <c r="L219" s="20">
        <f t="shared" si="91"/>
        <v>6</v>
      </c>
      <c r="M219" s="21">
        <f t="shared" si="91"/>
        <v>5</v>
      </c>
      <c r="Q219" s="3"/>
      <c r="R219" s="9">
        <f t="shared" ref="R219:AC219" si="92">SUM(R213:R218)</f>
        <v>300</v>
      </c>
      <c r="S219" s="9">
        <f t="shared" si="92"/>
        <v>74</v>
      </c>
      <c r="T219" s="9">
        <f t="shared" si="92"/>
        <v>43</v>
      </c>
      <c r="U219" s="9">
        <f t="shared" si="92"/>
        <v>41</v>
      </c>
      <c r="V219" s="9">
        <f t="shared" si="92"/>
        <v>35</v>
      </c>
      <c r="W219" s="9">
        <f t="shared" si="92"/>
        <v>33</v>
      </c>
      <c r="X219" s="9">
        <f t="shared" si="92"/>
        <v>23</v>
      </c>
      <c r="Y219" s="9">
        <f t="shared" si="92"/>
        <v>20</v>
      </c>
      <c r="Z219" s="9">
        <f t="shared" si="92"/>
        <v>12</v>
      </c>
      <c r="AA219" s="9">
        <f t="shared" si="92"/>
        <v>8</v>
      </c>
      <c r="AB219" s="9">
        <f t="shared" si="92"/>
        <v>6</v>
      </c>
      <c r="AC219" s="9">
        <f t="shared" si="92"/>
        <v>5</v>
      </c>
    </row>
    <row r="220" spans="1:29" ht="14.5" thickBot="1" x14ac:dyDescent="0.35">
      <c r="A220" s="76"/>
      <c r="B220" s="78"/>
      <c r="C220" s="60">
        <f t="shared" ref="C220:M220" si="93">SUM(C213:C218)</f>
        <v>1</v>
      </c>
      <c r="D220" s="22">
        <f t="shared" si="93"/>
        <v>1</v>
      </c>
      <c r="E220" s="22">
        <f t="shared" si="93"/>
        <v>1</v>
      </c>
      <c r="F220" s="22">
        <f t="shared" si="93"/>
        <v>1</v>
      </c>
      <c r="G220" s="22">
        <f t="shared" si="93"/>
        <v>1</v>
      </c>
      <c r="H220" s="22">
        <f t="shared" si="93"/>
        <v>1</v>
      </c>
      <c r="I220" s="22">
        <f t="shared" si="93"/>
        <v>1</v>
      </c>
      <c r="J220" s="22">
        <f t="shared" si="93"/>
        <v>1</v>
      </c>
      <c r="K220" s="22">
        <f t="shared" si="93"/>
        <v>1</v>
      </c>
      <c r="L220" s="22">
        <f t="shared" si="93"/>
        <v>0.99999999999999989</v>
      </c>
      <c r="M220" s="23">
        <f t="shared" si="93"/>
        <v>1</v>
      </c>
    </row>
    <row r="222" spans="1:29" ht="14.5" thickBot="1" x14ac:dyDescent="0.35"/>
    <row r="223" spans="1:29" ht="28.5" thickBot="1" x14ac:dyDescent="0.35">
      <c r="A223" s="52" t="s">
        <v>2831</v>
      </c>
    </row>
    <row r="224" spans="1:29" ht="16.5" thickTop="1" thickBot="1" x14ac:dyDescent="0.4">
      <c r="A224" s="53" t="s">
        <v>2832</v>
      </c>
      <c r="B224" s="53" t="s">
        <v>2833</v>
      </c>
      <c r="C224" s="53" t="s">
        <v>2834</v>
      </c>
      <c r="D224" s="15" t="s">
        <v>2835</v>
      </c>
      <c r="E224" s="15" t="s">
        <v>2836</v>
      </c>
      <c r="F224" s="15" t="s">
        <v>2837</v>
      </c>
      <c r="G224" s="15" t="s">
        <v>2838</v>
      </c>
      <c r="H224" s="15" t="s">
        <v>2839</v>
      </c>
      <c r="I224" s="15" t="s">
        <v>2840</v>
      </c>
      <c r="J224" s="15" t="s">
        <v>2841</v>
      </c>
      <c r="K224" s="15" t="s">
        <v>2842</v>
      </c>
      <c r="L224" s="15" t="s">
        <v>2843</v>
      </c>
      <c r="M224" s="15" t="s">
        <v>2844</v>
      </c>
      <c r="Q224" s="3"/>
      <c r="R224" s="4" t="s">
        <v>2845</v>
      </c>
      <c r="S224" s="4" t="s">
        <v>2846</v>
      </c>
      <c r="T224" s="4" t="s">
        <v>2847</v>
      </c>
      <c r="U224" s="4" t="s">
        <v>2848</v>
      </c>
      <c r="V224" s="4" t="s">
        <v>2849</v>
      </c>
      <c r="W224" s="4" t="s">
        <v>2850</v>
      </c>
      <c r="X224" s="4" t="s">
        <v>2851</v>
      </c>
      <c r="Y224" s="4" t="s">
        <v>2852</v>
      </c>
      <c r="Z224" s="4" t="s">
        <v>2853</v>
      </c>
      <c r="AA224" s="4" t="s">
        <v>2854</v>
      </c>
      <c r="AB224" s="4" t="s">
        <v>2855</v>
      </c>
      <c r="AC224" s="4" t="s">
        <v>2856</v>
      </c>
    </row>
    <row r="225" spans="1:29" ht="14.5" thickTop="1" x14ac:dyDescent="0.3">
      <c r="A225" s="54" t="s">
        <v>2857</v>
      </c>
      <c r="B225" s="55">
        <f t="shared" ref="B225:B233" si="94">R225</f>
        <v>78</v>
      </c>
      <c r="C225" s="56">
        <f t="shared" ref="C225:C233" si="95">S225/S$234</f>
        <v>0.29729729729729731</v>
      </c>
      <c r="D225" s="16">
        <f t="shared" ref="D225:D233" si="96">T225/T$234</f>
        <v>4.6511627906976744E-2</v>
      </c>
      <c r="E225" s="16">
        <f t="shared" ref="E225:E233" si="97">U225/U$234</f>
        <v>0.26829268292682928</v>
      </c>
      <c r="F225" s="16">
        <f t="shared" ref="F225:F233" si="98">V225/V$234</f>
        <v>0.25714285714285712</v>
      </c>
      <c r="G225" s="16">
        <f t="shared" ref="G225:G233" si="99">W225/W$234</f>
        <v>0.36363636363636365</v>
      </c>
      <c r="H225" s="16">
        <f t="shared" ref="H225:H233" si="100">X225/X$234</f>
        <v>0.30434782608695654</v>
      </c>
      <c r="I225" s="16">
        <f t="shared" ref="I225:I233" si="101">Y225/Y$234</f>
        <v>0.25</v>
      </c>
      <c r="J225" s="16">
        <f t="shared" ref="J225:J233" si="102">Z225/Z$234</f>
        <v>0.33333333333333331</v>
      </c>
      <c r="K225" s="16">
        <f t="shared" ref="K225:K233" si="103">AA225/AA$234</f>
        <v>0.375</v>
      </c>
      <c r="L225" s="16">
        <f t="shared" ref="L225:L233" si="104">AB225/AB$234</f>
        <v>0.16666666666666666</v>
      </c>
      <c r="M225" s="17">
        <f t="shared" ref="M225:M233" si="105">AC225/AC$234</f>
        <v>0.4</v>
      </c>
      <c r="Q225" s="6" t="s">
        <v>2858</v>
      </c>
      <c r="R225" s="7">
        <v>78</v>
      </c>
      <c r="S225" s="7">
        <v>22</v>
      </c>
      <c r="T225" s="7">
        <v>2</v>
      </c>
      <c r="U225" s="7">
        <v>11</v>
      </c>
      <c r="V225" s="7">
        <v>9</v>
      </c>
      <c r="W225" s="7">
        <v>12</v>
      </c>
      <c r="X225" s="7">
        <v>7</v>
      </c>
      <c r="Y225" s="7">
        <v>5</v>
      </c>
      <c r="Z225" s="7">
        <v>4</v>
      </c>
      <c r="AA225" s="7">
        <v>3</v>
      </c>
      <c r="AB225" s="7">
        <v>1</v>
      </c>
      <c r="AC225" s="7">
        <v>2</v>
      </c>
    </row>
    <row r="226" spans="1:29" x14ac:dyDescent="0.3">
      <c r="A226" s="51" t="s">
        <v>2859</v>
      </c>
      <c r="B226" s="46">
        <f t="shared" si="94"/>
        <v>18</v>
      </c>
      <c r="C226" s="57">
        <f t="shared" si="95"/>
        <v>2.7027027027027029E-2</v>
      </c>
      <c r="D226" s="18">
        <f t="shared" si="96"/>
        <v>6.9767441860465115E-2</v>
      </c>
      <c r="E226" s="18">
        <f t="shared" si="97"/>
        <v>7.3170731707317069E-2</v>
      </c>
      <c r="F226" s="18">
        <f t="shared" si="98"/>
        <v>2.8571428571428571E-2</v>
      </c>
      <c r="G226" s="18">
        <f t="shared" si="99"/>
        <v>0.15151515151515152</v>
      </c>
      <c r="H226" s="18">
        <f t="shared" si="100"/>
        <v>0</v>
      </c>
      <c r="I226" s="18">
        <f t="shared" si="101"/>
        <v>0.1</v>
      </c>
      <c r="J226" s="18">
        <f t="shared" si="102"/>
        <v>0</v>
      </c>
      <c r="K226" s="18">
        <f t="shared" si="103"/>
        <v>0</v>
      </c>
      <c r="L226" s="18">
        <f t="shared" si="104"/>
        <v>0.16666666666666666</v>
      </c>
      <c r="M226" s="14">
        <f t="shared" si="105"/>
        <v>0.2</v>
      </c>
      <c r="Q226" s="6" t="s">
        <v>2860</v>
      </c>
      <c r="R226" s="7">
        <v>18</v>
      </c>
      <c r="S226" s="7">
        <v>2</v>
      </c>
      <c r="T226" s="7">
        <v>3</v>
      </c>
      <c r="U226" s="7">
        <v>3</v>
      </c>
      <c r="V226" s="7">
        <v>1</v>
      </c>
      <c r="W226" s="7">
        <v>5</v>
      </c>
      <c r="X226" s="7">
        <v>0</v>
      </c>
      <c r="Y226" s="7">
        <v>2</v>
      </c>
      <c r="Z226" s="7">
        <v>0</v>
      </c>
      <c r="AA226" s="7">
        <v>0</v>
      </c>
      <c r="AB226" s="7">
        <v>1</v>
      </c>
      <c r="AC226" s="7">
        <v>1</v>
      </c>
    </row>
    <row r="227" spans="1:29" x14ac:dyDescent="0.3">
      <c r="A227" s="50" t="s">
        <v>2861</v>
      </c>
      <c r="B227" s="43">
        <f t="shared" si="94"/>
        <v>8</v>
      </c>
      <c r="C227" s="58">
        <f t="shared" si="95"/>
        <v>2.7027027027027029E-2</v>
      </c>
      <c r="D227" s="19">
        <f t="shared" si="96"/>
        <v>0.11627906976744186</v>
      </c>
      <c r="E227" s="19">
        <f t="shared" si="97"/>
        <v>0</v>
      </c>
      <c r="F227" s="19">
        <f t="shared" si="98"/>
        <v>0</v>
      </c>
      <c r="G227" s="19">
        <f t="shared" si="99"/>
        <v>3.0303030303030304E-2</v>
      </c>
      <c r="H227" s="19">
        <f t="shared" si="100"/>
        <v>0</v>
      </c>
      <c r="I227" s="19">
        <f t="shared" si="101"/>
        <v>0</v>
      </c>
      <c r="J227" s="19">
        <f t="shared" si="102"/>
        <v>0</v>
      </c>
      <c r="K227" s="19">
        <f t="shared" si="103"/>
        <v>0</v>
      </c>
      <c r="L227" s="19">
        <f t="shared" si="104"/>
        <v>0</v>
      </c>
      <c r="M227" s="13">
        <f t="shared" si="105"/>
        <v>0</v>
      </c>
      <c r="Q227" s="6" t="s">
        <v>2862</v>
      </c>
      <c r="R227" s="7">
        <v>8</v>
      </c>
      <c r="S227" s="7">
        <v>2</v>
      </c>
      <c r="T227" s="7">
        <v>5</v>
      </c>
      <c r="U227" s="7">
        <v>0</v>
      </c>
      <c r="V227" s="7">
        <v>0</v>
      </c>
      <c r="W227" s="7">
        <v>1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</row>
    <row r="228" spans="1:29" ht="28" x14ac:dyDescent="0.3">
      <c r="A228" s="51" t="s">
        <v>2863</v>
      </c>
      <c r="B228" s="46">
        <f t="shared" si="94"/>
        <v>4</v>
      </c>
      <c r="C228" s="57">
        <f t="shared" si="95"/>
        <v>1.3513513513513514E-2</v>
      </c>
      <c r="D228" s="18">
        <f t="shared" si="96"/>
        <v>0</v>
      </c>
      <c r="E228" s="18">
        <f t="shared" si="97"/>
        <v>7.3170731707317069E-2</v>
      </c>
      <c r="F228" s="18">
        <f t="shared" si="98"/>
        <v>0</v>
      </c>
      <c r="G228" s="18">
        <f t="shared" si="99"/>
        <v>0</v>
      </c>
      <c r="H228" s="18">
        <f t="shared" si="100"/>
        <v>0</v>
      </c>
      <c r="I228" s="18">
        <f t="shared" si="101"/>
        <v>0</v>
      </c>
      <c r="J228" s="18">
        <f t="shared" si="102"/>
        <v>0</v>
      </c>
      <c r="K228" s="18">
        <f t="shared" si="103"/>
        <v>0</v>
      </c>
      <c r="L228" s="18">
        <f t="shared" si="104"/>
        <v>0</v>
      </c>
      <c r="M228" s="14">
        <f t="shared" si="105"/>
        <v>0</v>
      </c>
      <c r="Q228" s="6" t="s">
        <v>2864</v>
      </c>
      <c r="R228" s="7">
        <v>4</v>
      </c>
      <c r="S228" s="7">
        <v>1</v>
      </c>
      <c r="T228" s="7">
        <v>0</v>
      </c>
      <c r="U228" s="7">
        <v>3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</row>
    <row r="229" spans="1:29" x14ac:dyDescent="0.3">
      <c r="A229" s="50" t="s">
        <v>2865</v>
      </c>
      <c r="B229" s="43">
        <f t="shared" si="94"/>
        <v>2</v>
      </c>
      <c r="C229" s="58">
        <f t="shared" si="95"/>
        <v>0</v>
      </c>
      <c r="D229" s="19">
        <f t="shared" si="96"/>
        <v>0</v>
      </c>
      <c r="E229" s="19">
        <f t="shared" si="97"/>
        <v>0</v>
      </c>
      <c r="F229" s="19">
        <f t="shared" si="98"/>
        <v>2.8571428571428571E-2</v>
      </c>
      <c r="G229" s="19">
        <f t="shared" si="99"/>
        <v>0</v>
      </c>
      <c r="H229" s="19">
        <f t="shared" si="100"/>
        <v>4.3478260869565216E-2</v>
      </c>
      <c r="I229" s="19">
        <f t="shared" si="101"/>
        <v>0</v>
      </c>
      <c r="J229" s="19">
        <f t="shared" si="102"/>
        <v>0</v>
      </c>
      <c r="K229" s="19">
        <f t="shared" si="103"/>
        <v>0</v>
      </c>
      <c r="L229" s="19">
        <f t="shared" si="104"/>
        <v>0</v>
      </c>
      <c r="M229" s="13">
        <f t="shared" si="105"/>
        <v>0</v>
      </c>
      <c r="Q229" s="6" t="s">
        <v>2866</v>
      </c>
      <c r="R229" s="7">
        <v>2</v>
      </c>
      <c r="S229" s="7">
        <v>0</v>
      </c>
      <c r="T229" s="7">
        <v>0</v>
      </c>
      <c r="U229" s="7">
        <v>0</v>
      </c>
      <c r="V229" s="7">
        <v>1</v>
      </c>
      <c r="W229" s="7">
        <v>0</v>
      </c>
      <c r="X229" s="7">
        <v>1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</row>
    <row r="230" spans="1:29" x14ac:dyDescent="0.3">
      <c r="A230" s="51" t="s">
        <v>2867</v>
      </c>
      <c r="B230" s="46">
        <f t="shared" si="94"/>
        <v>1</v>
      </c>
      <c r="C230" s="57">
        <f t="shared" si="95"/>
        <v>0</v>
      </c>
      <c r="D230" s="18">
        <f t="shared" si="96"/>
        <v>0</v>
      </c>
      <c r="E230" s="18">
        <f t="shared" si="97"/>
        <v>0</v>
      </c>
      <c r="F230" s="18">
        <f t="shared" si="98"/>
        <v>2.8571428571428571E-2</v>
      </c>
      <c r="G230" s="18">
        <f t="shared" si="99"/>
        <v>0</v>
      </c>
      <c r="H230" s="18">
        <f t="shared" si="100"/>
        <v>0</v>
      </c>
      <c r="I230" s="18">
        <f t="shared" si="101"/>
        <v>0</v>
      </c>
      <c r="J230" s="18">
        <f t="shared" si="102"/>
        <v>0</v>
      </c>
      <c r="K230" s="18">
        <f t="shared" si="103"/>
        <v>0</v>
      </c>
      <c r="L230" s="18">
        <f t="shared" si="104"/>
        <v>0</v>
      </c>
      <c r="M230" s="14">
        <f t="shared" si="105"/>
        <v>0</v>
      </c>
      <c r="Q230" s="6" t="s">
        <v>2868</v>
      </c>
      <c r="R230" s="7">
        <v>1</v>
      </c>
      <c r="S230" s="7">
        <v>0</v>
      </c>
      <c r="T230" s="7">
        <v>0</v>
      </c>
      <c r="U230" s="7">
        <v>0</v>
      </c>
      <c r="V230" s="7">
        <v>1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</row>
    <row r="231" spans="1:29" x14ac:dyDescent="0.3">
      <c r="A231" s="50" t="s">
        <v>2869</v>
      </c>
      <c r="B231" s="43">
        <f>R231</f>
        <v>1</v>
      </c>
      <c r="C231" s="58">
        <f t="shared" si="95"/>
        <v>0</v>
      </c>
      <c r="D231" s="19">
        <f t="shared" si="96"/>
        <v>2.3255813953488372E-2</v>
      </c>
      <c r="E231" s="19">
        <f t="shared" si="97"/>
        <v>0</v>
      </c>
      <c r="F231" s="19">
        <f t="shared" si="98"/>
        <v>0</v>
      </c>
      <c r="G231" s="19">
        <f t="shared" si="99"/>
        <v>0</v>
      </c>
      <c r="H231" s="19">
        <f t="shared" si="100"/>
        <v>0</v>
      </c>
      <c r="I231" s="19">
        <f t="shared" si="101"/>
        <v>0</v>
      </c>
      <c r="J231" s="19">
        <f t="shared" si="102"/>
        <v>0</v>
      </c>
      <c r="K231" s="19">
        <f t="shared" si="103"/>
        <v>0</v>
      </c>
      <c r="L231" s="19">
        <f t="shared" si="104"/>
        <v>0</v>
      </c>
      <c r="M231" s="13">
        <f t="shared" si="105"/>
        <v>0</v>
      </c>
      <c r="Q231" s="6" t="s">
        <v>2870</v>
      </c>
      <c r="R231" s="7">
        <v>1</v>
      </c>
      <c r="S231" s="7">
        <v>0</v>
      </c>
      <c r="T231" s="7">
        <v>1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</row>
    <row r="232" spans="1:29" x14ac:dyDescent="0.3">
      <c r="A232" s="51" t="s">
        <v>2871</v>
      </c>
      <c r="B232" s="46">
        <f t="shared" si="94"/>
        <v>75</v>
      </c>
      <c r="C232" s="57">
        <f t="shared" si="95"/>
        <v>0.24324324324324326</v>
      </c>
      <c r="D232" s="18">
        <f t="shared" si="96"/>
        <v>0.13953488372093023</v>
      </c>
      <c r="E232" s="18">
        <f t="shared" si="97"/>
        <v>0.31707317073170732</v>
      </c>
      <c r="F232" s="18">
        <f t="shared" si="98"/>
        <v>0.2857142857142857</v>
      </c>
      <c r="G232" s="18">
        <f t="shared" si="99"/>
        <v>0.15151515151515152</v>
      </c>
      <c r="H232" s="18">
        <f t="shared" si="100"/>
        <v>0.2608695652173913</v>
      </c>
      <c r="I232" s="18">
        <f t="shared" si="101"/>
        <v>0.2</v>
      </c>
      <c r="J232" s="18">
        <f t="shared" si="102"/>
        <v>0.5</v>
      </c>
      <c r="K232" s="18">
        <f t="shared" si="103"/>
        <v>0.5</v>
      </c>
      <c r="L232" s="18">
        <f t="shared" si="104"/>
        <v>0.16666666666666666</v>
      </c>
      <c r="M232" s="14">
        <f t="shared" si="105"/>
        <v>0.4</v>
      </c>
      <c r="Q232" s="6" t="s">
        <v>2872</v>
      </c>
      <c r="R232" s="7">
        <v>75</v>
      </c>
      <c r="S232" s="7">
        <v>18</v>
      </c>
      <c r="T232" s="7">
        <v>6</v>
      </c>
      <c r="U232" s="7">
        <v>13</v>
      </c>
      <c r="V232" s="7">
        <v>10</v>
      </c>
      <c r="W232" s="7">
        <v>5</v>
      </c>
      <c r="X232" s="7">
        <v>6</v>
      </c>
      <c r="Y232" s="7">
        <v>4</v>
      </c>
      <c r="Z232" s="7">
        <v>6</v>
      </c>
      <c r="AA232" s="7">
        <v>4</v>
      </c>
      <c r="AB232" s="7">
        <v>1</v>
      </c>
      <c r="AC232" s="7">
        <v>2</v>
      </c>
    </row>
    <row r="233" spans="1:29" ht="14.5" thickBot="1" x14ac:dyDescent="0.35">
      <c r="A233" s="50" t="s">
        <v>2873</v>
      </c>
      <c r="B233" s="43">
        <f t="shared" si="94"/>
        <v>113</v>
      </c>
      <c r="C233" s="58">
        <f t="shared" si="95"/>
        <v>0.39189189189189189</v>
      </c>
      <c r="D233" s="19">
        <f t="shared" si="96"/>
        <v>0.60465116279069764</v>
      </c>
      <c r="E233" s="19">
        <f t="shared" si="97"/>
        <v>0.26829268292682928</v>
      </c>
      <c r="F233" s="19">
        <f t="shared" si="98"/>
        <v>0.37142857142857144</v>
      </c>
      <c r="G233" s="19">
        <f t="shared" si="99"/>
        <v>0.30303030303030304</v>
      </c>
      <c r="H233" s="19">
        <f t="shared" si="100"/>
        <v>0.39130434782608697</v>
      </c>
      <c r="I233" s="19">
        <f t="shared" si="101"/>
        <v>0.45</v>
      </c>
      <c r="J233" s="19">
        <f t="shared" si="102"/>
        <v>0.16666666666666666</v>
      </c>
      <c r="K233" s="19">
        <f t="shared" si="103"/>
        <v>0.125</v>
      </c>
      <c r="L233" s="19">
        <f t="shared" si="104"/>
        <v>0.5</v>
      </c>
      <c r="M233" s="13">
        <f t="shared" si="105"/>
        <v>0</v>
      </c>
      <c r="Q233" s="6" t="s">
        <v>2874</v>
      </c>
      <c r="R233" s="7">
        <v>113</v>
      </c>
      <c r="S233" s="7">
        <v>29</v>
      </c>
      <c r="T233" s="7">
        <v>26</v>
      </c>
      <c r="U233" s="7">
        <v>11</v>
      </c>
      <c r="V233" s="7">
        <v>13</v>
      </c>
      <c r="W233" s="7">
        <v>10</v>
      </c>
      <c r="X233" s="7">
        <v>9</v>
      </c>
      <c r="Y233" s="7">
        <v>9</v>
      </c>
      <c r="Z233" s="7">
        <v>2</v>
      </c>
      <c r="AA233" s="7">
        <v>1</v>
      </c>
      <c r="AB233" s="7">
        <v>3</v>
      </c>
      <c r="AC233" s="7">
        <v>0</v>
      </c>
    </row>
    <row r="234" spans="1:29" ht="14.5" x14ac:dyDescent="0.35">
      <c r="A234" s="75" t="s">
        <v>2875</v>
      </c>
      <c r="B234" s="77">
        <f>SUM(B225:B233)</f>
        <v>300</v>
      </c>
      <c r="C234" s="59">
        <f t="shared" ref="C234:M234" si="106">S234</f>
        <v>74</v>
      </c>
      <c r="D234" s="20">
        <f t="shared" si="106"/>
        <v>43</v>
      </c>
      <c r="E234" s="20">
        <f t="shared" si="106"/>
        <v>41</v>
      </c>
      <c r="F234" s="20">
        <f t="shared" si="106"/>
        <v>35</v>
      </c>
      <c r="G234" s="20">
        <f t="shared" si="106"/>
        <v>33</v>
      </c>
      <c r="H234" s="20">
        <f t="shared" si="106"/>
        <v>23</v>
      </c>
      <c r="I234" s="20">
        <f t="shared" si="106"/>
        <v>20</v>
      </c>
      <c r="J234" s="20">
        <f t="shared" si="106"/>
        <v>12</v>
      </c>
      <c r="K234" s="20">
        <f t="shared" si="106"/>
        <v>8</v>
      </c>
      <c r="L234" s="20">
        <f t="shared" si="106"/>
        <v>6</v>
      </c>
      <c r="M234" s="21">
        <f t="shared" si="106"/>
        <v>5</v>
      </c>
      <c r="Q234" s="3"/>
      <c r="R234" s="9">
        <f t="shared" ref="R234:AC234" si="107">SUM(R225:R233)</f>
        <v>300</v>
      </c>
      <c r="S234" s="9">
        <f t="shared" si="107"/>
        <v>74</v>
      </c>
      <c r="T234" s="9">
        <f t="shared" si="107"/>
        <v>43</v>
      </c>
      <c r="U234" s="9">
        <f t="shared" si="107"/>
        <v>41</v>
      </c>
      <c r="V234" s="9">
        <f t="shared" si="107"/>
        <v>35</v>
      </c>
      <c r="W234" s="9">
        <f t="shared" si="107"/>
        <v>33</v>
      </c>
      <c r="X234" s="9">
        <f t="shared" si="107"/>
        <v>23</v>
      </c>
      <c r="Y234" s="9">
        <f t="shared" si="107"/>
        <v>20</v>
      </c>
      <c r="Z234" s="9">
        <f t="shared" si="107"/>
        <v>12</v>
      </c>
      <c r="AA234" s="9">
        <f t="shared" si="107"/>
        <v>8</v>
      </c>
      <c r="AB234" s="9">
        <f t="shared" si="107"/>
        <v>6</v>
      </c>
      <c r="AC234" s="9">
        <f t="shared" si="107"/>
        <v>5</v>
      </c>
    </row>
    <row r="235" spans="1:29" ht="14.5" thickBot="1" x14ac:dyDescent="0.35">
      <c r="A235" s="76"/>
      <c r="B235" s="78"/>
      <c r="C235" s="60">
        <f t="shared" ref="C235:M235" si="108">SUM(C225:C233)</f>
        <v>1</v>
      </c>
      <c r="D235" s="22">
        <f t="shared" si="108"/>
        <v>1</v>
      </c>
      <c r="E235" s="22">
        <f t="shared" si="108"/>
        <v>1</v>
      </c>
      <c r="F235" s="22">
        <f t="shared" si="108"/>
        <v>1</v>
      </c>
      <c r="G235" s="22">
        <f t="shared" si="108"/>
        <v>1</v>
      </c>
      <c r="H235" s="22">
        <f t="shared" si="108"/>
        <v>1</v>
      </c>
      <c r="I235" s="22">
        <f t="shared" si="108"/>
        <v>1</v>
      </c>
      <c r="J235" s="22">
        <f t="shared" si="108"/>
        <v>0.99999999999999989</v>
      </c>
      <c r="K235" s="22">
        <f t="shared" si="108"/>
        <v>1</v>
      </c>
      <c r="L235" s="22">
        <f t="shared" si="108"/>
        <v>1</v>
      </c>
      <c r="M235" s="23">
        <f t="shared" si="108"/>
        <v>1</v>
      </c>
    </row>
    <row r="237" spans="1:29" ht="14.5" thickBot="1" x14ac:dyDescent="0.35"/>
    <row r="238" spans="1:29" ht="28.5" thickBot="1" x14ac:dyDescent="0.35">
      <c r="A238" s="52" t="s">
        <v>2876</v>
      </c>
    </row>
    <row r="239" spans="1:29" ht="16.5" thickTop="1" thickBot="1" x14ac:dyDescent="0.4">
      <c r="A239" s="53" t="s">
        <v>2877</v>
      </c>
      <c r="B239" s="53" t="s">
        <v>2878</v>
      </c>
      <c r="C239" s="53" t="s">
        <v>2879</v>
      </c>
      <c r="D239" s="15" t="s">
        <v>2880</v>
      </c>
      <c r="E239" s="15" t="s">
        <v>2881</v>
      </c>
      <c r="F239" s="15" t="s">
        <v>2882</v>
      </c>
      <c r="G239" s="15" t="s">
        <v>2883</v>
      </c>
      <c r="H239" s="15" t="s">
        <v>2884</v>
      </c>
      <c r="I239" s="15" t="s">
        <v>2885</v>
      </c>
      <c r="J239" s="15" t="s">
        <v>2886</v>
      </c>
      <c r="K239" s="15" t="s">
        <v>2887</v>
      </c>
      <c r="L239" s="15" t="s">
        <v>2888</v>
      </c>
      <c r="M239" s="15" t="s">
        <v>2889</v>
      </c>
      <c r="Q239" s="3"/>
      <c r="R239" s="4" t="s">
        <v>2890</v>
      </c>
      <c r="S239" s="4" t="s">
        <v>2891</v>
      </c>
      <c r="T239" s="4" t="s">
        <v>2892</v>
      </c>
      <c r="U239" s="4" t="s">
        <v>2893</v>
      </c>
      <c r="V239" s="4" t="s">
        <v>2894</v>
      </c>
      <c r="W239" s="4" t="s">
        <v>2895</v>
      </c>
      <c r="X239" s="4" t="s">
        <v>2896</v>
      </c>
      <c r="Y239" s="4" t="s">
        <v>2897</v>
      </c>
      <c r="Z239" s="4" t="s">
        <v>2898</v>
      </c>
      <c r="AA239" s="4" t="s">
        <v>2899</v>
      </c>
      <c r="AB239" s="4" t="s">
        <v>2900</v>
      </c>
      <c r="AC239" s="4" t="s">
        <v>2901</v>
      </c>
    </row>
    <row r="240" spans="1:29" ht="14.5" thickTop="1" x14ac:dyDescent="0.3">
      <c r="A240" s="54" t="s">
        <v>2902</v>
      </c>
      <c r="B240" s="55">
        <f>R240</f>
        <v>107</v>
      </c>
      <c r="C240" s="56">
        <f t="shared" ref="C240:M242" si="109">S240/S$243</f>
        <v>0.35135135135135137</v>
      </c>
      <c r="D240" s="16">
        <f t="shared" si="109"/>
        <v>0.32558139534883723</v>
      </c>
      <c r="E240" s="16">
        <f t="shared" si="109"/>
        <v>0.24390243902439024</v>
      </c>
      <c r="F240" s="16">
        <f t="shared" si="109"/>
        <v>0.4</v>
      </c>
      <c r="G240" s="16">
        <f t="shared" si="109"/>
        <v>0.36363636363636365</v>
      </c>
      <c r="H240" s="16">
        <f t="shared" si="109"/>
        <v>0.52173913043478259</v>
      </c>
      <c r="I240" s="16">
        <f t="shared" si="109"/>
        <v>0.3</v>
      </c>
      <c r="J240" s="16">
        <f t="shared" si="109"/>
        <v>0.33333333333333331</v>
      </c>
      <c r="K240" s="16">
        <f t="shared" si="109"/>
        <v>0.375</v>
      </c>
      <c r="L240" s="16">
        <f t="shared" si="109"/>
        <v>0.33333333333333331</v>
      </c>
      <c r="M240" s="17">
        <f t="shared" si="109"/>
        <v>0.8</v>
      </c>
      <c r="Q240" s="6" t="s">
        <v>2903</v>
      </c>
      <c r="R240" s="7">
        <v>107</v>
      </c>
      <c r="S240" s="7">
        <v>26</v>
      </c>
      <c r="T240" s="7">
        <v>14</v>
      </c>
      <c r="U240" s="7">
        <v>10</v>
      </c>
      <c r="V240" s="7">
        <v>14</v>
      </c>
      <c r="W240" s="7">
        <v>12</v>
      </c>
      <c r="X240" s="7">
        <v>12</v>
      </c>
      <c r="Y240" s="7">
        <v>6</v>
      </c>
      <c r="Z240" s="7">
        <v>4</v>
      </c>
      <c r="AA240" s="7">
        <v>3</v>
      </c>
      <c r="AB240" s="7">
        <v>2</v>
      </c>
      <c r="AC240" s="7">
        <v>4</v>
      </c>
    </row>
    <row r="241" spans="1:29" x14ac:dyDescent="0.3">
      <c r="A241" s="45" t="s">
        <v>2904</v>
      </c>
      <c r="B241" s="46">
        <f>R241</f>
        <v>129</v>
      </c>
      <c r="C241" s="57">
        <f t="shared" si="109"/>
        <v>0.3783783783783784</v>
      </c>
      <c r="D241" s="18">
        <f t="shared" si="109"/>
        <v>0.41860465116279072</v>
      </c>
      <c r="E241" s="18">
        <f t="shared" si="109"/>
        <v>0.63414634146341464</v>
      </c>
      <c r="F241" s="18">
        <f t="shared" si="109"/>
        <v>0.4</v>
      </c>
      <c r="G241" s="18">
        <f t="shared" si="109"/>
        <v>0.45454545454545453</v>
      </c>
      <c r="H241" s="18">
        <f t="shared" si="109"/>
        <v>0.30434782608695654</v>
      </c>
      <c r="I241" s="18">
        <f t="shared" si="109"/>
        <v>0.55000000000000004</v>
      </c>
      <c r="J241" s="18">
        <f t="shared" si="109"/>
        <v>0.25</v>
      </c>
      <c r="K241" s="18">
        <f t="shared" si="109"/>
        <v>0.5</v>
      </c>
      <c r="L241" s="18">
        <f t="shared" si="109"/>
        <v>0.5</v>
      </c>
      <c r="M241" s="14">
        <f t="shared" si="109"/>
        <v>0</v>
      </c>
      <c r="Q241" s="6" t="s">
        <v>2905</v>
      </c>
      <c r="R241" s="7">
        <v>129</v>
      </c>
      <c r="S241" s="7">
        <v>28</v>
      </c>
      <c r="T241" s="7">
        <v>18</v>
      </c>
      <c r="U241" s="7">
        <v>26</v>
      </c>
      <c r="V241" s="7">
        <v>14</v>
      </c>
      <c r="W241" s="7">
        <v>15</v>
      </c>
      <c r="X241" s="7">
        <v>7</v>
      </c>
      <c r="Y241" s="7">
        <v>11</v>
      </c>
      <c r="Z241" s="7">
        <v>3</v>
      </c>
      <c r="AA241" s="7">
        <v>4</v>
      </c>
      <c r="AB241" s="7">
        <v>3</v>
      </c>
      <c r="AC241" s="7">
        <v>0</v>
      </c>
    </row>
    <row r="242" spans="1:29" ht="14.5" thickBot="1" x14ac:dyDescent="0.35">
      <c r="A242" s="42" t="s">
        <v>2906</v>
      </c>
      <c r="B242" s="43">
        <f>R242</f>
        <v>64</v>
      </c>
      <c r="C242" s="58">
        <f t="shared" si="109"/>
        <v>0.27027027027027029</v>
      </c>
      <c r="D242" s="19">
        <f t="shared" si="109"/>
        <v>0.2558139534883721</v>
      </c>
      <c r="E242" s="19">
        <f t="shared" si="109"/>
        <v>0.12195121951219512</v>
      </c>
      <c r="F242" s="19">
        <f t="shared" si="109"/>
        <v>0.2</v>
      </c>
      <c r="G242" s="19">
        <f t="shared" si="109"/>
        <v>0.18181818181818182</v>
      </c>
      <c r="H242" s="19">
        <f t="shared" si="109"/>
        <v>0.17391304347826086</v>
      </c>
      <c r="I242" s="19">
        <f t="shared" si="109"/>
        <v>0.15</v>
      </c>
      <c r="J242" s="19">
        <f t="shared" si="109"/>
        <v>0.41666666666666669</v>
      </c>
      <c r="K242" s="19">
        <f t="shared" si="109"/>
        <v>0.125</v>
      </c>
      <c r="L242" s="19">
        <f t="shared" si="109"/>
        <v>0.16666666666666666</v>
      </c>
      <c r="M242" s="13">
        <f t="shared" si="109"/>
        <v>0.2</v>
      </c>
      <c r="Q242" s="6" t="s">
        <v>2907</v>
      </c>
      <c r="R242" s="7">
        <v>64</v>
      </c>
      <c r="S242" s="7">
        <v>20</v>
      </c>
      <c r="T242" s="7">
        <v>11</v>
      </c>
      <c r="U242" s="7">
        <v>5</v>
      </c>
      <c r="V242" s="7">
        <v>7</v>
      </c>
      <c r="W242" s="7">
        <v>6</v>
      </c>
      <c r="X242" s="7">
        <v>4</v>
      </c>
      <c r="Y242" s="7">
        <v>3</v>
      </c>
      <c r="Z242" s="7">
        <v>5</v>
      </c>
      <c r="AA242" s="7">
        <v>1</v>
      </c>
      <c r="AB242" s="7">
        <v>1</v>
      </c>
      <c r="AC242" s="7">
        <v>1</v>
      </c>
    </row>
    <row r="243" spans="1:29" ht="14.5" x14ac:dyDescent="0.35">
      <c r="A243" s="75" t="s">
        <v>2908</v>
      </c>
      <c r="B243" s="77">
        <f>SUM(B240:B242)</f>
        <v>300</v>
      </c>
      <c r="C243" s="59">
        <f t="shared" ref="C243:M243" si="110">S243</f>
        <v>74</v>
      </c>
      <c r="D243" s="20">
        <f t="shared" si="110"/>
        <v>43</v>
      </c>
      <c r="E243" s="20">
        <f t="shared" si="110"/>
        <v>41</v>
      </c>
      <c r="F243" s="20">
        <f t="shared" si="110"/>
        <v>35</v>
      </c>
      <c r="G243" s="20">
        <f t="shared" si="110"/>
        <v>33</v>
      </c>
      <c r="H243" s="20">
        <f t="shared" si="110"/>
        <v>23</v>
      </c>
      <c r="I243" s="20">
        <f t="shared" si="110"/>
        <v>20</v>
      </c>
      <c r="J243" s="20">
        <f t="shared" si="110"/>
        <v>12</v>
      </c>
      <c r="K243" s="20">
        <f t="shared" si="110"/>
        <v>8</v>
      </c>
      <c r="L243" s="20">
        <f t="shared" si="110"/>
        <v>6</v>
      </c>
      <c r="M243" s="21">
        <f t="shared" si="110"/>
        <v>5</v>
      </c>
      <c r="Q243" s="3"/>
      <c r="R243" s="9">
        <f t="shared" ref="R243:AC243" si="111">SUM(R240:R242)</f>
        <v>300</v>
      </c>
      <c r="S243" s="9">
        <f t="shared" si="111"/>
        <v>74</v>
      </c>
      <c r="T243" s="9">
        <f t="shared" si="111"/>
        <v>43</v>
      </c>
      <c r="U243" s="9">
        <f t="shared" si="111"/>
        <v>41</v>
      </c>
      <c r="V243" s="9">
        <f t="shared" si="111"/>
        <v>35</v>
      </c>
      <c r="W243" s="9">
        <f t="shared" si="111"/>
        <v>33</v>
      </c>
      <c r="X243" s="9">
        <f t="shared" si="111"/>
        <v>23</v>
      </c>
      <c r="Y243" s="9">
        <f t="shared" si="111"/>
        <v>20</v>
      </c>
      <c r="Z243" s="9">
        <f t="shared" si="111"/>
        <v>12</v>
      </c>
      <c r="AA243" s="9">
        <f t="shared" si="111"/>
        <v>8</v>
      </c>
      <c r="AB243" s="9">
        <f t="shared" si="111"/>
        <v>6</v>
      </c>
      <c r="AC243" s="9">
        <f t="shared" si="111"/>
        <v>5</v>
      </c>
    </row>
    <row r="244" spans="1:29" ht="14.5" thickBot="1" x14ac:dyDescent="0.35">
      <c r="A244" s="76"/>
      <c r="B244" s="78"/>
      <c r="C244" s="60">
        <f t="shared" ref="C244:M244" si="112">SUM(C240:C242)</f>
        <v>1</v>
      </c>
      <c r="D244" s="22">
        <f t="shared" si="112"/>
        <v>1</v>
      </c>
      <c r="E244" s="22">
        <f t="shared" si="112"/>
        <v>1</v>
      </c>
      <c r="F244" s="22">
        <f t="shared" si="112"/>
        <v>1</v>
      </c>
      <c r="G244" s="22">
        <f t="shared" si="112"/>
        <v>1</v>
      </c>
      <c r="H244" s="22">
        <f t="shared" si="112"/>
        <v>1</v>
      </c>
      <c r="I244" s="22">
        <f t="shared" si="112"/>
        <v>1</v>
      </c>
      <c r="J244" s="22">
        <f t="shared" si="112"/>
        <v>1</v>
      </c>
      <c r="K244" s="22">
        <f t="shared" si="112"/>
        <v>1</v>
      </c>
      <c r="L244" s="22">
        <f t="shared" si="112"/>
        <v>0.99999999999999989</v>
      </c>
      <c r="M244" s="23">
        <f t="shared" si="112"/>
        <v>1</v>
      </c>
    </row>
  </sheetData>
  <mergeCells count="50">
    <mergeCell ref="A7:A8"/>
    <mergeCell ref="B7:B8"/>
    <mergeCell ref="A18:A19"/>
    <mergeCell ref="B18:B19"/>
    <mergeCell ref="A31:A32"/>
    <mergeCell ref="B31:B32"/>
    <mergeCell ref="A41:A42"/>
    <mergeCell ref="B41:B42"/>
    <mergeCell ref="A50:A51"/>
    <mergeCell ref="B50:B51"/>
    <mergeCell ref="A58:A59"/>
    <mergeCell ref="B58:B59"/>
    <mergeCell ref="A68:A69"/>
    <mergeCell ref="B68:B69"/>
    <mergeCell ref="A77:A78"/>
    <mergeCell ref="B77:B78"/>
    <mergeCell ref="A86:A87"/>
    <mergeCell ref="B86:B87"/>
    <mergeCell ref="A94:A95"/>
    <mergeCell ref="B94:B95"/>
    <mergeCell ref="A103:A104"/>
    <mergeCell ref="B103:B104"/>
    <mergeCell ref="A113:A114"/>
    <mergeCell ref="B113:B114"/>
    <mergeCell ref="A122:A123"/>
    <mergeCell ref="B122:B123"/>
    <mergeCell ref="A131:A132"/>
    <mergeCell ref="B131:B132"/>
    <mergeCell ref="A140:A141"/>
    <mergeCell ref="B140:B141"/>
    <mergeCell ref="A149:A150"/>
    <mergeCell ref="B149:B150"/>
    <mergeCell ref="A159:A160"/>
    <mergeCell ref="B159:B160"/>
    <mergeCell ref="A169:A170"/>
    <mergeCell ref="B169:B170"/>
    <mergeCell ref="A178:A179"/>
    <mergeCell ref="B178:B179"/>
    <mergeCell ref="A189:A190"/>
    <mergeCell ref="B189:B190"/>
    <mergeCell ref="A234:A235"/>
    <mergeCell ref="B234:B235"/>
    <mergeCell ref="A243:A244"/>
    <mergeCell ref="B243:B244"/>
    <mergeCell ref="A198:A199"/>
    <mergeCell ref="B198:B199"/>
    <mergeCell ref="A207:A208"/>
    <mergeCell ref="B207:B208"/>
    <mergeCell ref="A219:A220"/>
    <mergeCell ref="B219:B220"/>
  </mergeCells>
  <conditionalFormatting sqref="C3:M6">
    <cfRule type="cellIs" dxfId="173" priority="1" operator="greaterThan">
      <formula>1</formula>
    </cfRule>
  </conditionalFormatting>
  <conditionalFormatting sqref="C13:M17 C225:M233">
    <cfRule type="cellIs" dxfId="172" priority="26" operator="greaterThan">
      <formula>1</formula>
    </cfRule>
  </conditionalFormatting>
  <conditionalFormatting sqref="C24:M30">
    <cfRule type="cellIs" dxfId="171" priority="25" operator="greaterThan">
      <formula>1</formula>
    </cfRule>
  </conditionalFormatting>
  <conditionalFormatting sqref="C37:M40">
    <cfRule type="cellIs" dxfId="170" priority="24" operator="greaterThan">
      <formula>1</formula>
    </cfRule>
  </conditionalFormatting>
  <conditionalFormatting sqref="C47:M49">
    <cfRule type="cellIs" dxfId="169" priority="23" operator="greaterThan">
      <formula>1</formula>
    </cfRule>
  </conditionalFormatting>
  <conditionalFormatting sqref="C56:M57">
    <cfRule type="cellIs" dxfId="168" priority="22" operator="greaterThan">
      <formula>1</formula>
    </cfRule>
  </conditionalFormatting>
  <conditionalFormatting sqref="C64:M67">
    <cfRule type="cellIs" dxfId="167" priority="21" operator="greaterThan">
      <formula>1</formula>
    </cfRule>
  </conditionalFormatting>
  <conditionalFormatting sqref="C74:M76">
    <cfRule type="cellIs" dxfId="166" priority="20" operator="greaterThan">
      <formula>1</formula>
    </cfRule>
  </conditionalFormatting>
  <conditionalFormatting sqref="C83:M85">
    <cfRule type="cellIs" dxfId="165" priority="19" operator="greaterThan">
      <formula>1</formula>
    </cfRule>
  </conditionalFormatting>
  <conditionalFormatting sqref="C92:M93">
    <cfRule type="cellIs" dxfId="164" priority="18" operator="greaterThan">
      <formula>1</formula>
    </cfRule>
  </conditionalFormatting>
  <conditionalFormatting sqref="C100:M102">
    <cfRule type="cellIs" dxfId="163" priority="17" operator="greaterThan">
      <formula>1</formula>
    </cfRule>
  </conditionalFormatting>
  <conditionalFormatting sqref="C109:M112">
    <cfRule type="cellIs" dxfId="162" priority="16" operator="greaterThan">
      <formula>1</formula>
    </cfRule>
  </conditionalFormatting>
  <conditionalFormatting sqref="C119:M121">
    <cfRule type="cellIs" dxfId="161" priority="15" operator="greaterThan">
      <formula>1</formula>
    </cfRule>
  </conditionalFormatting>
  <conditionalFormatting sqref="C128:M130">
    <cfRule type="cellIs" dxfId="160" priority="14" operator="greaterThan">
      <formula>1</formula>
    </cfRule>
  </conditionalFormatting>
  <conditionalFormatting sqref="C137:M139">
    <cfRule type="cellIs" dxfId="159" priority="13" operator="greaterThan">
      <formula>1</formula>
    </cfRule>
  </conditionalFormatting>
  <conditionalFormatting sqref="C146:M148">
    <cfRule type="cellIs" dxfId="158" priority="12" operator="greaterThan">
      <formula>1</formula>
    </cfRule>
  </conditionalFormatting>
  <conditionalFormatting sqref="C155:M158">
    <cfRule type="cellIs" dxfId="157" priority="11" operator="greaterThan">
      <formula>1</formula>
    </cfRule>
  </conditionalFormatting>
  <conditionalFormatting sqref="C165:M168">
    <cfRule type="cellIs" dxfId="156" priority="10" operator="greaterThan">
      <formula>1</formula>
    </cfRule>
  </conditionalFormatting>
  <conditionalFormatting sqref="C175:M177">
    <cfRule type="cellIs" dxfId="155" priority="9" operator="greaterThan">
      <formula>1</formula>
    </cfRule>
  </conditionalFormatting>
  <conditionalFormatting sqref="C184:M188">
    <cfRule type="cellIs" dxfId="154" priority="8" operator="greaterThan">
      <formula>1</formula>
    </cfRule>
  </conditionalFormatting>
  <conditionalFormatting sqref="C195:M197">
    <cfRule type="cellIs" dxfId="153" priority="7" operator="greaterThan">
      <formula>1</formula>
    </cfRule>
  </conditionalFormatting>
  <conditionalFormatting sqref="C204:M206">
    <cfRule type="cellIs" dxfId="152" priority="6" operator="greaterThan">
      <formula>1</formula>
    </cfRule>
  </conditionalFormatting>
  <conditionalFormatting sqref="C213:M218">
    <cfRule type="cellIs" dxfId="151" priority="5" operator="greaterThan">
      <formula>1</formula>
    </cfRule>
  </conditionalFormatting>
  <conditionalFormatting sqref="C240:M242">
    <cfRule type="cellIs" dxfId="150" priority="4" operator="greaterThan">
      <formula>1</formula>
    </cfRule>
  </conditionalFormatting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O244"/>
  <sheetViews>
    <sheetView workbookViewId="0">
      <selection sqref="A1:F1048576"/>
    </sheetView>
  </sheetViews>
  <sheetFormatPr defaultRowHeight="14" x14ac:dyDescent="0.3"/>
  <cols>
    <col min="1" max="1" width="47.4140625" style="62" customWidth="1"/>
    <col min="2" max="2" width="9" style="37" bestFit="1" customWidth="1"/>
    <col min="3" max="3" width="6.9140625" style="37" bestFit="1" customWidth="1"/>
    <col min="4" max="4" width="6.9140625" bestFit="1" customWidth="1"/>
    <col min="5" max="5" width="7.4140625" bestFit="1" customWidth="1"/>
    <col min="6" max="6" width="11.9140625" bestFit="1" customWidth="1"/>
    <col min="7" max="9" width="12" hidden="1" customWidth="1"/>
    <col min="10" max="10" width="28" hidden="1" customWidth="1"/>
    <col min="11" max="15" width="12" hidden="1" customWidth="1"/>
    <col min="16" max="60" width="12" customWidth="1"/>
  </cols>
  <sheetData>
    <row r="1" spans="1:15" ht="42.5" thickBot="1" x14ac:dyDescent="0.35">
      <c r="A1" s="52" t="s">
        <v>2909</v>
      </c>
    </row>
    <row r="2" spans="1:15" ht="16.5" thickTop="1" thickBot="1" x14ac:dyDescent="0.4">
      <c r="A2" s="53" t="s">
        <v>2910</v>
      </c>
      <c r="B2" s="53" t="s">
        <v>2911</v>
      </c>
      <c r="C2" s="53" t="s">
        <v>141</v>
      </c>
      <c r="D2" s="15" t="s">
        <v>142</v>
      </c>
      <c r="E2" s="15" t="s">
        <v>143</v>
      </c>
      <c r="F2" s="15" t="s">
        <v>144</v>
      </c>
      <c r="J2" s="3"/>
      <c r="K2" s="4" t="s">
        <v>2912</v>
      </c>
      <c r="L2" s="4" t="s">
        <v>2913</v>
      </c>
      <c r="M2" s="4" t="s">
        <v>2914</v>
      </c>
      <c r="N2" s="4" t="s">
        <v>2915</v>
      </c>
      <c r="O2" s="4" t="s">
        <v>2916</v>
      </c>
    </row>
    <row r="3" spans="1:15" ht="14.5" thickTop="1" x14ac:dyDescent="0.3">
      <c r="A3" s="69" t="s">
        <v>2917</v>
      </c>
      <c r="B3" s="70">
        <f>K3</f>
        <v>88</v>
      </c>
      <c r="C3" s="71">
        <f t="shared" ref="C3:F6" si="0">L3/L$7</f>
        <v>0.33333333333333331</v>
      </c>
      <c r="D3" s="5">
        <f t="shared" si="0"/>
        <v>0.23711340206185566</v>
      </c>
      <c r="E3" s="5">
        <f t="shared" si="0"/>
        <v>0.29487179487179488</v>
      </c>
      <c r="F3" s="2">
        <f t="shared" si="0"/>
        <v>0.4</v>
      </c>
      <c r="J3" s="6" t="s">
        <v>2918</v>
      </c>
      <c r="K3" s="7">
        <v>88</v>
      </c>
      <c r="L3" s="7">
        <v>40</v>
      </c>
      <c r="M3" s="7">
        <v>23</v>
      </c>
      <c r="N3" s="7">
        <v>23</v>
      </c>
      <c r="O3" s="7">
        <v>2</v>
      </c>
    </row>
    <row r="4" spans="1:15" x14ac:dyDescent="0.3">
      <c r="A4" s="72" t="s">
        <v>2919</v>
      </c>
      <c r="B4" s="73">
        <f>K4</f>
        <v>106</v>
      </c>
      <c r="C4" s="74">
        <f t="shared" si="0"/>
        <v>0.33333333333333331</v>
      </c>
      <c r="D4" s="8">
        <f t="shared" si="0"/>
        <v>0.40206185567010311</v>
      </c>
      <c r="E4" s="8">
        <f t="shared" si="0"/>
        <v>0.32051282051282054</v>
      </c>
      <c r="F4" s="1">
        <f t="shared" si="0"/>
        <v>0.4</v>
      </c>
      <c r="J4" s="6" t="s">
        <v>2920</v>
      </c>
      <c r="K4" s="7">
        <v>106</v>
      </c>
      <c r="L4" s="7">
        <v>40</v>
      </c>
      <c r="M4" s="7">
        <v>39</v>
      </c>
      <c r="N4" s="7">
        <v>25</v>
      </c>
      <c r="O4" s="7">
        <v>2</v>
      </c>
    </row>
    <row r="5" spans="1:15" x14ac:dyDescent="0.3">
      <c r="A5" s="69" t="s">
        <v>2921</v>
      </c>
      <c r="B5" s="70">
        <f>K5</f>
        <v>76</v>
      </c>
      <c r="C5" s="71">
        <f t="shared" si="0"/>
        <v>0.24166666666666667</v>
      </c>
      <c r="D5" s="5">
        <f t="shared" si="0"/>
        <v>0.25773195876288657</v>
      </c>
      <c r="E5" s="5">
        <f t="shared" si="0"/>
        <v>0.28205128205128205</v>
      </c>
      <c r="F5" s="2">
        <f t="shared" si="0"/>
        <v>0</v>
      </c>
      <c r="J5" s="6" t="s">
        <v>2922</v>
      </c>
      <c r="K5" s="7">
        <v>76</v>
      </c>
      <c r="L5" s="7">
        <v>29</v>
      </c>
      <c r="M5" s="7">
        <v>25</v>
      </c>
      <c r="N5" s="7">
        <v>22</v>
      </c>
      <c r="O5" s="7">
        <v>0</v>
      </c>
    </row>
    <row r="6" spans="1:15" ht="14.5" thickBot="1" x14ac:dyDescent="0.35">
      <c r="A6" s="72" t="s">
        <v>2923</v>
      </c>
      <c r="B6" s="73">
        <f>K6</f>
        <v>30</v>
      </c>
      <c r="C6" s="74">
        <f t="shared" si="0"/>
        <v>9.166666666666666E-2</v>
      </c>
      <c r="D6" s="8">
        <f t="shared" si="0"/>
        <v>0.10309278350515463</v>
      </c>
      <c r="E6" s="8">
        <f t="shared" si="0"/>
        <v>0.10256410256410256</v>
      </c>
      <c r="F6" s="1">
        <f t="shared" si="0"/>
        <v>0.2</v>
      </c>
      <c r="J6" s="6" t="s">
        <v>2924</v>
      </c>
      <c r="K6" s="7">
        <v>30</v>
      </c>
      <c r="L6" s="7">
        <v>11</v>
      </c>
      <c r="M6" s="7">
        <v>10</v>
      </c>
      <c r="N6" s="7">
        <v>8</v>
      </c>
      <c r="O6" s="7">
        <v>1</v>
      </c>
    </row>
    <row r="7" spans="1:15" ht="14.5" x14ac:dyDescent="0.35">
      <c r="A7" s="75" t="s">
        <v>2925</v>
      </c>
      <c r="B7" s="77">
        <f>SUM(B3:B6)</f>
        <v>300</v>
      </c>
      <c r="C7" s="59">
        <f>L7</f>
        <v>120</v>
      </c>
      <c r="D7" s="20">
        <f>M7</f>
        <v>97</v>
      </c>
      <c r="E7" s="20">
        <f>N7</f>
        <v>78</v>
      </c>
      <c r="F7" s="21">
        <f>O7</f>
        <v>5</v>
      </c>
      <c r="J7" s="3"/>
      <c r="K7" s="9">
        <f>SUM(K3:K6)</f>
        <v>300</v>
      </c>
      <c r="L7" s="9">
        <f>SUM(L3:L6)</f>
        <v>120</v>
      </c>
      <c r="M7" s="9">
        <f>SUM(M3:M6)</f>
        <v>97</v>
      </c>
      <c r="N7" s="9">
        <f>SUM(N3:N6)</f>
        <v>78</v>
      </c>
      <c r="O7" s="9">
        <f>SUM(O3:O6)</f>
        <v>5</v>
      </c>
    </row>
    <row r="8" spans="1:15" ht="14.5" thickBot="1" x14ac:dyDescent="0.35">
      <c r="A8" s="76"/>
      <c r="B8" s="78"/>
      <c r="C8" s="60">
        <f>SUM(C3:C6)</f>
        <v>1</v>
      </c>
      <c r="D8" s="22">
        <f>SUM(D3:D6)</f>
        <v>0.99999999999999989</v>
      </c>
      <c r="E8" s="22">
        <f>SUM(E3:E6)</f>
        <v>1</v>
      </c>
      <c r="F8" s="23">
        <f>SUM(F3:F6)</f>
        <v>1</v>
      </c>
    </row>
    <row r="10" spans="1:15" ht="14.5" thickBot="1" x14ac:dyDescent="0.35"/>
    <row r="11" spans="1:15" ht="28.5" thickBot="1" x14ac:dyDescent="0.35">
      <c r="A11" s="52" t="s">
        <v>2926</v>
      </c>
    </row>
    <row r="12" spans="1:15" ht="16.5" thickTop="1" thickBot="1" x14ac:dyDescent="0.4">
      <c r="A12" s="53" t="s">
        <v>2927</v>
      </c>
      <c r="B12" s="53" t="s">
        <v>2928</v>
      </c>
      <c r="C12" s="53" t="s">
        <v>2929</v>
      </c>
      <c r="D12" s="15" t="s">
        <v>2930</v>
      </c>
      <c r="E12" s="15" t="s">
        <v>2931</v>
      </c>
      <c r="F12" s="15" t="s">
        <v>2932</v>
      </c>
      <c r="J12" s="3"/>
      <c r="K12" s="4" t="s">
        <v>2933</v>
      </c>
      <c r="L12" s="4" t="s">
        <v>2934</v>
      </c>
      <c r="M12" s="4" t="s">
        <v>2935</v>
      </c>
      <c r="N12" s="4" t="s">
        <v>2936</v>
      </c>
      <c r="O12" s="4" t="s">
        <v>2937</v>
      </c>
    </row>
    <row r="13" spans="1:15" ht="14.5" thickTop="1" x14ac:dyDescent="0.3">
      <c r="A13" s="54" t="s">
        <v>2938</v>
      </c>
      <c r="B13" s="55">
        <f>K13</f>
        <v>130</v>
      </c>
      <c r="C13" s="56">
        <f t="shared" ref="C13:F17" si="1">L13/L$18</f>
        <v>0.44166666666666665</v>
      </c>
      <c r="D13" s="16">
        <f t="shared" si="1"/>
        <v>0.46391752577319589</v>
      </c>
      <c r="E13" s="16">
        <f t="shared" si="1"/>
        <v>0.35897435897435898</v>
      </c>
      <c r="F13" s="17">
        <f t="shared" si="1"/>
        <v>0.8</v>
      </c>
      <c r="J13" s="6" t="s">
        <v>2939</v>
      </c>
      <c r="K13" s="7">
        <v>130</v>
      </c>
      <c r="L13" s="7">
        <v>53</v>
      </c>
      <c r="M13" s="7">
        <v>45</v>
      </c>
      <c r="N13" s="7">
        <v>28</v>
      </c>
      <c r="O13" s="7">
        <v>4</v>
      </c>
    </row>
    <row r="14" spans="1:15" x14ac:dyDescent="0.3">
      <c r="A14" s="45" t="s">
        <v>2940</v>
      </c>
      <c r="B14" s="46">
        <f>K14</f>
        <v>76</v>
      </c>
      <c r="C14" s="57">
        <f t="shared" si="1"/>
        <v>0.19166666666666668</v>
      </c>
      <c r="D14" s="18">
        <f t="shared" si="1"/>
        <v>0.31958762886597936</v>
      </c>
      <c r="E14" s="18">
        <f t="shared" si="1"/>
        <v>0.26923076923076922</v>
      </c>
      <c r="F14" s="14">
        <f t="shared" si="1"/>
        <v>0.2</v>
      </c>
      <c r="J14" s="6" t="s">
        <v>2941</v>
      </c>
      <c r="K14" s="7">
        <v>76</v>
      </c>
      <c r="L14" s="7">
        <v>23</v>
      </c>
      <c r="M14" s="7">
        <v>31</v>
      </c>
      <c r="N14" s="7">
        <v>21</v>
      </c>
      <c r="O14" s="7">
        <v>1</v>
      </c>
    </row>
    <row r="15" spans="1:15" x14ac:dyDescent="0.3">
      <c r="A15" s="42" t="s">
        <v>2942</v>
      </c>
      <c r="B15" s="43">
        <f>K15</f>
        <v>52</v>
      </c>
      <c r="C15" s="58">
        <f t="shared" si="1"/>
        <v>0.22500000000000001</v>
      </c>
      <c r="D15" s="19">
        <f t="shared" si="1"/>
        <v>0.12371134020618557</v>
      </c>
      <c r="E15" s="19">
        <f t="shared" si="1"/>
        <v>0.16666666666666666</v>
      </c>
      <c r="F15" s="13">
        <f t="shared" si="1"/>
        <v>0</v>
      </c>
      <c r="J15" s="6" t="s">
        <v>2943</v>
      </c>
      <c r="K15" s="7">
        <v>52</v>
      </c>
      <c r="L15" s="7">
        <v>27</v>
      </c>
      <c r="M15" s="7">
        <v>12</v>
      </c>
      <c r="N15" s="7">
        <v>13</v>
      </c>
      <c r="O15" s="7">
        <v>0</v>
      </c>
    </row>
    <row r="16" spans="1:15" x14ac:dyDescent="0.3">
      <c r="A16" s="45" t="s">
        <v>2944</v>
      </c>
      <c r="B16" s="46">
        <f>K16</f>
        <v>8</v>
      </c>
      <c r="C16" s="57">
        <f t="shared" si="1"/>
        <v>3.3333333333333333E-2</v>
      </c>
      <c r="D16" s="18">
        <f t="shared" si="1"/>
        <v>3.0927835051546393E-2</v>
      </c>
      <c r="E16" s="18">
        <f t="shared" si="1"/>
        <v>1.282051282051282E-2</v>
      </c>
      <c r="F16" s="14">
        <f t="shared" si="1"/>
        <v>0</v>
      </c>
      <c r="J16" s="6" t="s">
        <v>2945</v>
      </c>
      <c r="K16" s="7">
        <v>8</v>
      </c>
      <c r="L16" s="7">
        <v>4</v>
      </c>
      <c r="M16" s="7">
        <v>3</v>
      </c>
      <c r="N16" s="7">
        <v>1</v>
      </c>
      <c r="O16" s="7">
        <v>0</v>
      </c>
    </row>
    <row r="17" spans="1:15" ht="14.5" thickBot="1" x14ac:dyDescent="0.35">
      <c r="A17" s="42" t="s">
        <v>2946</v>
      </c>
      <c r="B17" s="43">
        <f>K17</f>
        <v>34</v>
      </c>
      <c r="C17" s="58">
        <f t="shared" si="1"/>
        <v>0.10833333333333334</v>
      </c>
      <c r="D17" s="19">
        <f t="shared" si="1"/>
        <v>6.1855670103092786E-2</v>
      </c>
      <c r="E17" s="19">
        <f t="shared" si="1"/>
        <v>0.19230769230769232</v>
      </c>
      <c r="F17" s="13">
        <f t="shared" si="1"/>
        <v>0</v>
      </c>
      <c r="J17" s="6" t="s">
        <v>2947</v>
      </c>
      <c r="K17" s="7">
        <v>34</v>
      </c>
      <c r="L17" s="7">
        <v>13</v>
      </c>
      <c r="M17" s="7">
        <v>6</v>
      </c>
      <c r="N17" s="7">
        <v>15</v>
      </c>
      <c r="O17" s="7">
        <v>0</v>
      </c>
    </row>
    <row r="18" spans="1:15" ht="14.5" x14ac:dyDescent="0.35">
      <c r="A18" s="75" t="s">
        <v>2948</v>
      </c>
      <c r="B18" s="77">
        <f>SUM(B13:B17)</f>
        <v>300</v>
      </c>
      <c r="C18" s="59">
        <f>L18</f>
        <v>120</v>
      </c>
      <c r="D18" s="20">
        <f>M18</f>
        <v>97</v>
      </c>
      <c r="E18" s="20">
        <f>N18</f>
        <v>78</v>
      </c>
      <c r="F18" s="21">
        <f>O18</f>
        <v>5</v>
      </c>
      <c r="J18" s="3"/>
      <c r="K18" s="9">
        <f>SUM(K13:K17)</f>
        <v>300</v>
      </c>
      <c r="L18" s="9">
        <f>SUM(L13:L17)</f>
        <v>120</v>
      </c>
      <c r="M18" s="9">
        <f>SUM(M13:M17)</f>
        <v>97</v>
      </c>
      <c r="N18" s="9">
        <f>SUM(N13:N17)</f>
        <v>78</v>
      </c>
      <c r="O18" s="9">
        <f>SUM(O13:O17)</f>
        <v>5</v>
      </c>
    </row>
    <row r="19" spans="1:15" ht="14.5" thickBot="1" x14ac:dyDescent="0.35">
      <c r="A19" s="76"/>
      <c r="B19" s="78"/>
      <c r="C19" s="60">
        <f>SUM(C13:C17)</f>
        <v>1</v>
      </c>
      <c r="D19" s="22">
        <f>SUM(D13:D17)</f>
        <v>1</v>
      </c>
      <c r="E19" s="22">
        <f>SUM(E13:E17)</f>
        <v>0.99999999999999989</v>
      </c>
      <c r="F19" s="23">
        <f>SUM(F13:F17)</f>
        <v>1</v>
      </c>
    </row>
    <row r="21" spans="1:15" ht="14.5" thickBot="1" x14ac:dyDescent="0.35"/>
    <row r="22" spans="1:15" ht="42.5" thickBot="1" x14ac:dyDescent="0.35">
      <c r="A22" s="52" t="s">
        <v>2949</v>
      </c>
    </row>
    <row r="23" spans="1:15" ht="16.5" thickTop="1" thickBot="1" x14ac:dyDescent="0.4">
      <c r="A23" s="53" t="s">
        <v>2950</v>
      </c>
      <c r="B23" s="53" t="s">
        <v>2951</v>
      </c>
      <c r="C23" s="53" t="s">
        <v>2952</v>
      </c>
      <c r="D23" s="15" t="s">
        <v>2953</v>
      </c>
      <c r="E23" s="15" t="s">
        <v>2954</v>
      </c>
      <c r="F23" s="15" t="s">
        <v>2955</v>
      </c>
      <c r="J23" s="3"/>
      <c r="K23" s="4" t="s">
        <v>2956</v>
      </c>
      <c r="L23" s="4" t="s">
        <v>2957</v>
      </c>
      <c r="M23" s="4" t="s">
        <v>2958</v>
      </c>
      <c r="N23" s="4" t="s">
        <v>2959</v>
      </c>
      <c r="O23" s="4" t="s">
        <v>2960</v>
      </c>
    </row>
    <row r="24" spans="1:15" ht="28.5" thickTop="1" x14ac:dyDescent="0.3">
      <c r="A24" s="54" t="s">
        <v>2961</v>
      </c>
      <c r="B24" s="55">
        <f t="shared" ref="B24:B30" si="2">K24</f>
        <v>144</v>
      </c>
      <c r="C24" s="56">
        <f t="shared" ref="C24:F30" si="3">L24/L$31</f>
        <v>0.39166666666666666</v>
      </c>
      <c r="D24" s="16">
        <f t="shared" si="3"/>
        <v>0.49484536082474229</v>
      </c>
      <c r="E24" s="16">
        <f t="shared" si="3"/>
        <v>0.60256410256410253</v>
      </c>
      <c r="F24" s="17">
        <f t="shared" si="3"/>
        <v>0.4</v>
      </c>
      <c r="J24" s="6" t="s">
        <v>2962</v>
      </c>
      <c r="K24" s="7">
        <v>144</v>
      </c>
      <c r="L24" s="7">
        <v>47</v>
      </c>
      <c r="M24" s="7">
        <v>48</v>
      </c>
      <c r="N24" s="7">
        <v>47</v>
      </c>
      <c r="O24" s="7">
        <v>2</v>
      </c>
    </row>
    <row r="25" spans="1:15" x14ac:dyDescent="0.3">
      <c r="A25" s="45" t="s">
        <v>2963</v>
      </c>
      <c r="B25" s="46">
        <f t="shared" si="2"/>
        <v>38</v>
      </c>
      <c r="C25" s="57">
        <f t="shared" si="3"/>
        <v>0.11666666666666667</v>
      </c>
      <c r="D25" s="18">
        <f t="shared" si="3"/>
        <v>0.15463917525773196</v>
      </c>
      <c r="E25" s="18">
        <f t="shared" si="3"/>
        <v>0.10256410256410256</v>
      </c>
      <c r="F25" s="14">
        <f t="shared" si="3"/>
        <v>0.2</v>
      </c>
      <c r="J25" s="6" t="s">
        <v>2964</v>
      </c>
      <c r="K25" s="7">
        <v>38</v>
      </c>
      <c r="L25" s="7">
        <v>14</v>
      </c>
      <c r="M25" s="7">
        <v>15</v>
      </c>
      <c r="N25" s="7">
        <v>8</v>
      </c>
      <c r="O25" s="7">
        <v>1</v>
      </c>
    </row>
    <row r="26" spans="1:15" x14ac:dyDescent="0.3">
      <c r="A26" s="42" t="s">
        <v>2965</v>
      </c>
      <c r="B26" s="43">
        <f t="shared" si="2"/>
        <v>33</v>
      </c>
      <c r="C26" s="58">
        <f t="shared" si="3"/>
        <v>0.14166666666666666</v>
      </c>
      <c r="D26" s="19">
        <f t="shared" si="3"/>
        <v>0.10309278350515463</v>
      </c>
      <c r="E26" s="19">
        <f t="shared" si="3"/>
        <v>6.4102564102564097E-2</v>
      </c>
      <c r="F26" s="13">
        <f t="shared" si="3"/>
        <v>0.2</v>
      </c>
      <c r="J26" s="6" t="s">
        <v>2966</v>
      </c>
      <c r="K26" s="7">
        <v>33</v>
      </c>
      <c r="L26" s="7">
        <v>17</v>
      </c>
      <c r="M26" s="7">
        <v>10</v>
      </c>
      <c r="N26" s="7">
        <v>5</v>
      </c>
      <c r="O26" s="7">
        <v>1</v>
      </c>
    </row>
    <row r="27" spans="1:15" x14ac:dyDescent="0.3">
      <c r="A27" s="45" t="s">
        <v>2967</v>
      </c>
      <c r="B27" s="46">
        <f t="shared" si="2"/>
        <v>27</v>
      </c>
      <c r="C27" s="57">
        <f t="shared" si="3"/>
        <v>0.13333333333333333</v>
      </c>
      <c r="D27" s="18">
        <f t="shared" si="3"/>
        <v>6.1855670103092786E-2</v>
      </c>
      <c r="E27" s="18">
        <f t="shared" si="3"/>
        <v>5.128205128205128E-2</v>
      </c>
      <c r="F27" s="14">
        <f t="shared" si="3"/>
        <v>0.2</v>
      </c>
      <c r="J27" s="6" t="s">
        <v>2968</v>
      </c>
      <c r="K27" s="7">
        <v>27</v>
      </c>
      <c r="L27" s="7">
        <v>16</v>
      </c>
      <c r="M27" s="7">
        <v>6</v>
      </c>
      <c r="N27" s="7">
        <v>4</v>
      </c>
      <c r="O27" s="7">
        <v>1</v>
      </c>
    </row>
    <row r="28" spans="1:15" x14ac:dyDescent="0.3">
      <c r="A28" s="42" t="s">
        <v>2969</v>
      </c>
      <c r="B28" s="43">
        <f t="shared" si="2"/>
        <v>9</v>
      </c>
      <c r="C28" s="58">
        <f t="shared" si="3"/>
        <v>0.05</v>
      </c>
      <c r="D28" s="19">
        <f t="shared" si="3"/>
        <v>2.0618556701030927E-2</v>
      </c>
      <c r="E28" s="19">
        <f t="shared" si="3"/>
        <v>1.282051282051282E-2</v>
      </c>
      <c r="F28" s="13">
        <f t="shared" si="3"/>
        <v>0</v>
      </c>
      <c r="J28" s="6" t="s">
        <v>2970</v>
      </c>
      <c r="K28" s="7">
        <v>9</v>
      </c>
      <c r="L28" s="7">
        <v>6</v>
      </c>
      <c r="M28" s="7">
        <v>2</v>
      </c>
      <c r="N28" s="7">
        <v>1</v>
      </c>
      <c r="O28" s="7">
        <v>0</v>
      </c>
    </row>
    <row r="29" spans="1:15" x14ac:dyDescent="0.3">
      <c r="A29" s="45" t="s">
        <v>2971</v>
      </c>
      <c r="B29" s="46">
        <f t="shared" si="2"/>
        <v>8</v>
      </c>
      <c r="C29" s="57">
        <f t="shared" si="3"/>
        <v>3.3333333333333333E-2</v>
      </c>
      <c r="D29" s="18">
        <f t="shared" si="3"/>
        <v>2.0618556701030927E-2</v>
      </c>
      <c r="E29" s="18">
        <f t="shared" si="3"/>
        <v>2.564102564102564E-2</v>
      </c>
      <c r="F29" s="14">
        <f t="shared" si="3"/>
        <v>0</v>
      </c>
      <c r="J29" s="6" t="s">
        <v>2972</v>
      </c>
      <c r="K29" s="7">
        <v>8</v>
      </c>
      <c r="L29" s="7">
        <v>4</v>
      </c>
      <c r="M29" s="7">
        <v>2</v>
      </c>
      <c r="N29" s="7">
        <v>2</v>
      </c>
      <c r="O29" s="7">
        <v>0</v>
      </c>
    </row>
    <row r="30" spans="1:15" ht="14.5" thickBot="1" x14ac:dyDescent="0.35">
      <c r="A30" s="42" t="s">
        <v>2973</v>
      </c>
      <c r="B30" s="43">
        <f t="shared" si="2"/>
        <v>41</v>
      </c>
      <c r="C30" s="58">
        <f t="shared" si="3"/>
        <v>0.13333333333333333</v>
      </c>
      <c r="D30" s="19">
        <f t="shared" si="3"/>
        <v>0.14432989690721648</v>
      </c>
      <c r="E30" s="19">
        <f t="shared" si="3"/>
        <v>0.14102564102564102</v>
      </c>
      <c r="F30" s="13">
        <f t="shared" si="3"/>
        <v>0</v>
      </c>
      <c r="J30" s="6" t="s">
        <v>2974</v>
      </c>
      <c r="K30" s="7">
        <v>41</v>
      </c>
      <c r="L30" s="7">
        <v>16</v>
      </c>
      <c r="M30" s="7">
        <v>14</v>
      </c>
      <c r="N30" s="7">
        <v>11</v>
      </c>
      <c r="O30" s="7">
        <v>0</v>
      </c>
    </row>
    <row r="31" spans="1:15" ht="14.5" x14ac:dyDescent="0.35">
      <c r="A31" s="75" t="s">
        <v>2975</v>
      </c>
      <c r="B31" s="77">
        <f>SUM(B24:B30)</f>
        <v>300</v>
      </c>
      <c r="C31" s="59">
        <f>L31</f>
        <v>120</v>
      </c>
      <c r="D31" s="20">
        <f>M31</f>
        <v>97</v>
      </c>
      <c r="E31" s="20">
        <f>N31</f>
        <v>78</v>
      </c>
      <c r="F31" s="21">
        <f>O31</f>
        <v>5</v>
      </c>
      <c r="J31" s="3"/>
      <c r="K31" s="9">
        <f>SUM(K24:K30)</f>
        <v>300</v>
      </c>
      <c r="L31" s="9">
        <f>SUM(L24:L30)</f>
        <v>120</v>
      </c>
      <c r="M31" s="9">
        <f>SUM(M24:M30)</f>
        <v>97</v>
      </c>
      <c r="N31" s="9">
        <f>SUM(N24:N30)</f>
        <v>78</v>
      </c>
      <c r="O31" s="9">
        <f>SUM(O24:O30)</f>
        <v>5</v>
      </c>
    </row>
    <row r="32" spans="1:15" ht="14.5" thickBot="1" x14ac:dyDescent="0.35">
      <c r="A32" s="76"/>
      <c r="B32" s="78"/>
      <c r="C32" s="60">
        <f>SUM(C24:C30)</f>
        <v>0.99999999999999989</v>
      </c>
      <c r="D32" s="22">
        <f>SUM(D24:D30)</f>
        <v>1</v>
      </c>
      <c r="E32" s="22">
        <f>SUM(E24:E30)</f>
        <v>1</v>
      </c>
      <c r="F32" s="23">
        <f>SUM(F24:F30)</f>
        <v>1</v>
      </c>
    </row>
    <row r="34" spans="1:15" ht="14.5" thickBot="1" x14ac:dyDescent="0.35"/>
    <row r="35" spans="1:15" ht="42.5" thickBot="1" x14ac:dyDescent="0.35">
      <c r="A35" s="52" t="s">
        <v>2976</v>
      </c>
    </row>
    <row r="36" spans="1:15" ht="16.5" thickTop="1" thickBot="1" x14ac:dyDescent="0.4">
      <c r="A36" s="53" t="s">
        <v>2977</v>
      </c>
      <c r="B36" s="53" t="s">
        <v>2978</v>
      </c>
      <c r="C36" s="53" t="s">
        <v>2979</v>
      </c>
      <c r="D36" s="15" t="s">
        <v>2980</v>
      </c>
      <c r="E36" s="15" t="s">
        <v>2981</v>
      </c>
      <c r="F36" s="15" t="s">
        <v>2982</v>
      </c>
      <c r="J36" s="3"/>
      <c r="K36" s="4" t="s">
        <v>2983</v>
      </c>
      <c r="L36" s="4" t="s">
        <v>2984</v>
      </c>
      <c r="M36" s="4" t="s">
        <v>2985</v>
      </c>
      <c r="N36" s="4" t="s">
        <v>2986</v>
      </c>
      <c r="O36" s="4" t="s">
        <v>2987</v>
      </c>
    </row>
    <row r="37" spans="1:15" ht="14.5" thickTop="1" x14ac:dyDescent="0.3">
      <c r="A37" s="54" t="s">
        <v>2988</v>
      </c>
      <c r="B37" s="55">
        <f>K37</f>
        <v>164</v>
      </c>
      <c r="C37" s="56">
        <f t="shared" ref="C37:F40" si="4">L37/L$41</f>
        <v>0.52500000000000002</v>
      </c>
      <c r="D37" s="16">
        <f t="shared" si="4"/>
        <v>0.5670103092783505</v>
      </c>
      <c r="E37" s="16">
        <f t="shared" si="4"/>
        <v>0.55128205128205132</v>
      </c>
      <c r="F37" s="17">
        <f t="shared" si="4"/>
        <v>0.6</v>
      </c>
      <c r="J37" s="6" t="s">
        <v>2989</v>
      </c>
      <c r="K37" s="7">
        <v>164</v>
      </c>
      <c r="L37" s="7">
        <v>63</v>
      </c>
      <c r="M37" s="7">
        <v>55</v>
      </c>
      <c r="N37" s="7">
        <v>43</v>
      </c>
      <c r="O37" s="7">
        <v>3</v>
      </c>
    </row>
    <row r="38" spans="1:15" x14ac:dyDescent="0.3">
      <c r="A38" s="45" t="s">
        <v>2990</v>
      </c>
      <c r="B38" s="46">
        <f>K38</f>
        <v>57</v>
      </c>
      <c r="C38" s="57">
        <f t="shared" si="4"/>
        <v>0.20833333333333334</v>
      </c>
      <c r="D38" s="18">
        <f t="shared" si="4"/>
        <v>0.20618556701030927</v>
      </c>
      <c r="E38" s="18">
        <f t="shared" si="4"/>
        <v>0.14102564102564102</v>
      </c>
      <c r="F38" s="14">
        <f t="shared" si="4"/>
        <v>0.2</v>
      </c>
      <c r="J38" s="6" t="s">
        <v>2991</v>
      </c>
      <c r="K38" s="7">
        <v>57</v>
      </c>
      <c r="L38" s="7">
        <v>25</v>
      </c>
      <c r="M38" s="7">
        <v>20</v>
      </c>
      <c r="N38" s="7">
        <v>11</v>
      </c>
      <c r="O38" s="7">
        <v>1</v>
      </c>
    </row>
    <row r="39" spans="1:15" x14ac:dyDescent="0.3">
      <c r="A39" s="42" t="s">
        <v>2992</v>
      </c>
      <c r="B39" s="43">
        <f>K39</f>
        <v>32</v>
      </c>
      <c r="C39" s="58">
        <f t="shared" si="4"/>
        <v>9.166666666666666E-2</v>
      </c>
      <c r="D39" s="19">
        <f t="shared" si="4"/>
        <v>8.247422680412371E-2</v>
      </c>
      <c r="E39" s="19">
        <f t="shared" si="4"/>
        <v>0.15384615384615385</v>
      </c>
      <c r="F39" s="13">
        <f t="shared" si="4"/>
        <v>0.2</v>
      </c>
      <c r="J39" s="6" t="s">
        <v>2993</v>
      </c>
      <c r="K39" s="7">
        <v>32</v>
      </c>
      <c r="L39" s="7">
        <v>11</v>
      </c>
      <c r="M39" s="7">
        <v>8</v>
      </c>
      <c r="N39" s="7">
        <v>12</v>
      </c>
      <c r="O39" s="7">
        <v>1</v>
      </c>
    </row>
    <row r="40" spans="1:15" ht="14.5" thickBot="1" x14ac:dyDescent="0.35">
      <c r="A40" s="45" t="s">
        <v>2994</v>
      </c>
      <c r="B40" s="46">
        <f>K40</f>
        <v>47</v>
      </c>
      <c r="C40" s="57">
        <f t="shared" si="4"/>
        <v>0.17499999999999999</v>
      </c>
      <c r="D40" s="18">
        <f t="shared" si="4"/>
        <v>0.14432989690721648</v>
      </c>
      <c r="E40" s="18">
        <f t="shared" si="4"/>
        <v>0.15384615384615385</v>
      </c>
      <c r="F40" s="14">
        <f t="shared" si="4"/>
        <v>0</v>
      </c>
      <c r="J40" s="6" t="s">
        <v>2995</v>
      </c>
      <c r="K40" s="7">
        <v>47</v>
      </c>
      <c r="L40" s="7">
        <v>21</v>
      </c>
      <c r="M40" s="7">
        <v>14</v>
      </c>
      <c r="N40" s="7">
        <v>12</v>
      </c>
      <c r="O40" s="7">
        <v>0</v>
      </c>
    </row>
    <row r="41" spans="1:15" ht="14.5" x14ac:dyDescent="0.35">
      <c r="A41" s="75" t="s">
        <v>2996</v>
      </c>
      <c r="B41" s="77">
        <f>SUM(B37:B40)</f>
        <v>300</v>
      </c>
      <c r="C41" s="59">
        <f>L41</f>
        <v>120</v>
      </c>
      <c r="D41" s="20">
        <f>M41</f>
        <v>97</v>
      </c>
      <c r="E41" s="20">
        <f>N41</f>
        <v>78</v>
      </c>
      <c r="F41" s="21">
        <f>O41</f>
        <v>5</v>
      </c>
      <c r="J41" s="3"/>
      <c r="K41" s="9">
        <f>SUM(K37:K40)</f>
        <v>300</v>
      </c>
      <c r="L41" s="9">
        <f>SUM(L37:L40)</f>
        <v>120</v>
      </c>
      <c r="M41" s="9">
        <f>SUM(M37:M40)</f>
        <v>97</v>
      </c>
      <c r="N41" s="9">
        <f>SUM(N37:N40)</f>
        <v>78</v>
      </c>
      <c r="O41" s="9">
        <f>SUM(O37:O40)</f>
        <v>5</v>
      </c>
    </row>
    <row r="42" spans="1:15" ht="14.5" thickBot="1" x14ac:dyDescent="0.35">
      <c r="A42" s="76"/>
      <c r="B42" s="78"/>
      <c r="C42" s="60">
        <f>SUM(C37:C40)</f>
        <v>1</v>
      </c>
      <c r="D42" s="22">
        <f>SUM(D37:D40)</f>
        <v>1</v>
      </c>
      <c r="E42" s="22">
        <f>SUM(E37:E40)</f>
        <v>1</v>
      </c>
      <c r="F42" s="23">
        <f>SUM(F37:F40)</f>
        <v>1</v>
      </c>
    </row>
    <row r="44" spans="1:15" ht="14.5" thickBot="1" x14ac:dyDescent="0.35"/>
    <row r="45" spans="1:15" ht="42.5" thickBot="1" x14ac:dyDescent="0.35">
      <c r="A45" s="52" t="s">
        <v>2997</v>
      </c>
    </row>
    <row r="46" spans="1:15" ht="16.5" thickTop="1" thickBot="1" x14ac:dyDescent="0.4">
      <c r="A46" s="53" t="s">
        <v>2998</v>
      </c>
      <c r="B46" s="53" t="s">
        <v>2999</v>
      </c>
      <c r="C46" s="53" t="s">
        <v>3000</v>
      </c>
      <c r="D46" s="15" t="s">
        <v>3001</v>
      </c>
      <c r="E46" s="15" t="s">
        <v>3002</v>
      </c>
      <c r="F46" s="15" t="s">
        <v>3003</v>
      </c>
      <c r="J46" s="3"/>
      <c r="K46" s="4" t="s">
        <v>3004</v>
      </c>
      <c r="L46" s="4" t="s">
        <v>3005</v>
      </c>
      <c r="M46" s="4" t="s">
        <v>3006</v>
      </c>
      <c r="N46" s="4" t="s">
        <v>3007</v>
      </c>
      <c r="O46" s="4" t="s">
        <v>3008</v>
      </c>
    </row>
    <row r="47" spans="1:15" ht="14.5" thickTop="1" x14ac:dyDescent="0.3">
      <c r="A47" s="54" t="s">
        <v>3009</v>
      </c>
      <c r="B47" s="55">
        <f>K47</f>
        <v>151</v>
      </c>
      <c r="C47" s="56">
        <f t="shared" ref="C47:F49" si="5">L47/L$50</f>
        <v>0.51666666666666672</v>
      </c>
      <c r="D47" s="16">
        <f t="shared" si="5"/>
        <v>0.52577319587628868</v>
      </c>
      <c r="E47" s="16">
        <f t="shared" si="5"/>
        <v>0.44871794871794873</v>
      </c>
      <c r="F47" s="17">
        <f t="shared" si="5"/>
        <v>0.6</v>
      </c>
      <c r="J47" s="6" t="s">
        <v>3010</v>
      </c>
      <c r="K47" s="7">
        <v>151</v>
      </c>
      <c r="L47" s="7">
        <v>62</v>
      </c>
      <c r="M47" s="7">
        <v>51</v>
      </c>
      <c r="N47" s="7">
        <v>35</v>
      </c>
      <c r="O47" s="7">
        <v>3</v>
      </c>
    </row>
    <row r="48" spans="1:15" x14ac:dyDescent="0.3">
      <c r="A48" s="45" t="s">
        <v>3011</v>
      </c>
      <c r="B48" s="46">
        <f>K48</f>
        <v>130</v>
      </c>
      <c r="C48" s="57">
        <f t="shared" si="5"/>
        <v>0.41666666666666669</v>
      </c>
      <c r="D48" s="18">
        <f t="shared" si="5"/>
        <v>0.41237113402061853</v>
      </c>
      <c r="E48" s="18">
        <f t="shared" si="5"/>
        <v>0.48717948717948717</v>
      </c>
      <c r="F48" s="14">
        <f t="shared" si="5"/>
        <v>0.4</v>
      </c>
      <c r="J48" s="6" t="s">
        <v>3012</v>
      </c>
      <c r="K48" s="7">
        <v>130</v>
      </c>
      <c r="L48" s="7">
        <v>50</v>
      </c>
      <c r="M48" s="7">
        <v>40</v>
      </c>
      <c r="N48" s="7">
        <v>38</v>
      </c>
      <c r="O48" s="7">
        <v>2</v>
      </c>
    </row>
    <row r="49" spans="1:15" ht="14.5" thickBot="1" x14ac:dyDescent="0.35">
      <c r="A49" s="42" t="s">
        <v>3013</v>
      </c>
      <c r="B49" s="43">
        <f>K49</f>
        <v>19</v>
      </c>
      <c r="C49" s="58">
        <f t="shared" si="5"/>
        <v>6.6666666666666666E-2</v>
      </c>
      <c r="D49" s="19">
        <f t="shared" si="5"/>
        <v>6.1855670103092786E-2</v>
      </c>
      <c r="E49" s="19">
        <f t="shared" si="5"/>
        <v>6.4102564102564097E-2</v>
      </c>
      <c r="F49" s="13">
        <f t="shared" si="5"/>
        <v>0</v>
      </c>
      <c r="J49" s="6" t="s">
        <v>3014</v>
      </c>
      <c r="K49" s="7">
        <v>19</v>
      </c>
      <c r="L49" s="7">
        <v>8</v>
      </c>
      <c r="M49" s="7">
        <v>6</v>
      </c>
      <c r="N49" s="7">
        <v>5</v>
      </c>
      <c r="O49" s="7">
        <v>0</v>
      </c>
    </row>
    <row r="50" spans="1:15" ht="14.5" x14ac:dyDescent="0.35">
      <c r="A50" s="75" t="s">
        <v>3015</v>
      </c>
      <c r="B50" s="77">
        <f>SUM(B47:B49)</f>
        <v>300</v>
      </c>
      <c r="C50" s="59">
        <f>L50</f>
        <v>120</v>
      </c>
      <c r="D50" s="20">
        <f>M50</f>
        <v>97</v>
      </c>
      <c r="E50" s="20">
        <f>N50</f>
        <v>78</v>
      </c>
      <c r="F50" s="21">
        <f>O50</f>
        <v>5</v>
      </c>
      <c r="J50" s="3"/>
      <c r="K50" s="9">
        <f>SUM(K47:K49)</f>
        <v>300</v>
      </c>
      <c r="L50" s="9">
        <f>SUM(L47:L49)</f>
        <v>120</v>
      </c>
      <c r="M50" s="9">
        <f>SUM(M47:M49)</f>
        <v>97</v>
      </c>
      <c r="N50" s="9">
        <f>SUM(N47:N49)</f>
        <v>78</v>
      </c>
      <c r="O50" s="9">
        <f>SUM(O47:O49)</f>
        <v>5</v>
      </c>
    </row>
    <row r="51" spans="1:15" ht="14.5" thickBot="1" x14ac:dyDescent="0.35">
      <c r="A51" s="76"/>
      <c r="B51" s="78"/>
      <c r="C51" s="60">
        <f>SUM(C47:C49)</f>
        <v>1</v>
      </c>
      <c r="D51" s="22">
        <f>SUM(D47:D49)</f>
        <v>1</v>
      </c>
      <c r="E51" s="22">
        <f>SUM(E47:E49)</f>
        <v>1</v>
      </c>
      <c r="F51" s="23">
        <f>SUM(F47:F49)</f>
        <v>1</v>
      </c>
    </row>
    <row r="53" spans="1:15" ht="14.5" thickBot="1" x14ac:dyDescent="0.35"/>
    <row r="54" spans="1:15" ht="28.5" thickBot="1" x14ac:dyDescent="0.35">
      <c r="A54" s="52" t="s">
        <v>3016</v>
      </c>
    </row>
    <row r="55" spans="1:15" ht="16.5" thickTop="1" thickBot="1" x14ac:dyDescent="0.4">
      <c r="A55" s="53" t="s">
        <v>3017</v>
      </c>
      <c r="B55" s="53" t="s">
        <v>3018</v>
      </c>
      <c r="C55" s="53" t="s">
        <v>3019</v>
      </c>
      <c r="D55" s="15" t="s">
        <v>3020</v>
      </c>
      <c r="E55" s="15" t="s">
        <v>3021</v>
      </c>
      <c r="F55" s="15" t="s">
        <v>3022</v>
      </c>
      <c r="J55" s="3"/>
      <c r="K55" s="4" t="s">
        <v>3023</v>
      </c>
      <c r="L55" s="4" t="s">
        <v>3024</v>
      </c>
      <c r="M55" s="4" t="s">
        <v>3025</v>
      </c>
      <c r="N55" s="4" t="s">
        <v>3026</v>
      </c>
      <c r="O55" s="4" t="s">
        <v>3027</v>
      </c>
    </row>
    <row r="56" spans="1:15" ht="14.5" thickTop="1" x14ac:dyDescent="0.3">
      <c r="A56" s="54" t="s">
        <v>3028</v>
      </c>
      <c r="B56" s="55">
        <f>K56</f>
        <v>116</v>
      </c>
      <c r="C56" s="56">
        <f t="shared" ref="C56:F57" si="6">L56/L$58</f>
        <v>0.42499999999999999</v>
      </c>
      <c r="D56" s="16">
        <f t="shared" si="6"/>
        <v>0.35051546391752575</v>
      </c>
      <c r="E56" s="16">
        <f t="shared" si="6"/>
        <v>0.33333333333333331</v>
      </c>
      <c r="F56" s="17">
        <f t="shared" si="6"/>
        <v>1</v>
      </c>
      <c r="J56" s="6" t="s">
        <v>3029</v>
      </c>
      <c r="K56" s="7">
        <v>116</v>
      </c>
      <c r="L56" s="7">
        <v>51</v>
      </c>
      <c r="M56" s="7">
        <v>34</v>
      </c>
      <c r="N56" s="7">
        <v>26</v>
      </c>
      <c r="O56" s="7">
        <v>5</v>
      </c>
    </row>
    <row r="57" spans="1:15" ht="14.5" thickBot="1" x14ac:dyDescent="0.35">
      <c r="A57" s="45" t="s">
        <v>3030</v>
      </c>
      <c r="B57" s="46">
        <f>K57</f>
        <v>184</v>
      </c>
      <c r="C57" s="57">
        <f t="shared" si="6"/>
        <v>0.57499999999999996</v>
      </c>
      <c r="D57" s="18">
        <f t="shared" si="6"/>
        <v>0.64948453608247425</v>
      </c>
      <c r="E57" s="18">
        <f t="shared" si="6"/>
        <v>0.66666666666666663</v>
      </c>
      <c r="F57" s="14">
        <f t="shared" si="6"/>
        <v>0</v>
      </c>
      <c r="J57" s="6" t="s">
        <v>3031</v>
      </c>
      <c r="K57" s="7">
        <v>184</v>
      </c>
      <c r="L57" s="7">
        <v>69</v>
      </c>
      <c r="M57" s="7">
        <v>63</v>
      </c>
      <c r="N57" s="7">
        <v>52</v>
      </c>
      <c r="O57" s="7">
        <v>0</v>
      </c>
    </row>
    <row r="58" spans="1:15" ht="14.5" x14ac:dyDescent="0.35">
      <c r="A58" s="75" t="s">
        <v>3032</v>
      </c>
      <c r="B58" s="77">
        <f>SUM(B56:B57)</f>
        <v>300</v>
      </c>
      <c r="C58" s="59">
        <f>L58</f>
        <v>120</v>
      </c>
      <c r="D58" s="20">
        <f>M58</f>
        <v>97</v>
      </c>
      <c r="E58" s="20">
        <f>N58</f>
        <v>78</v>
      </c>
      <c r="F58" s="21">
        <f>O58</f>
        <v>5</v>
      </c>
      <c r="J58" s="3"/>
      <c r="K58" s="9">
        <f>SUM(K56:K57)</f>
        <v>300</v>
      </c>
      <c r="L58" s="9">
        <f>SUM(L56:L57)</f>
        <v>120</v>
      </c>
      <c r="M58" s="9">
        <f>SUM(M56:M57)</f>
        <v>97</v>
      </c>
      <c r="N58" s="9">
        <f>SUM(N56:N57)</f>
        <v>78</v>
      </c>
      <c r="O58" s="9">
        <f>SUM(O56:O57)</f>
        <v>5</v>
      </c>
    </row>
    <row r="59" spans="1:15" ht="14.5" thickBot="1" x14ac:dyDescent="0.35">
      <c r="A59" s="76"/>
      <c r="B59" s="78"/>
      <c r="C59" s="60">
        <f>SUM(C56:C57)</f>
        <v>1</v>
      </c>
      <c r="D59" s="22">
        <f>SUM(D56:D57)</f>
        <v>1</v>
      </c>
      <c r="E59" s="22">
        <f>SUM(E56:E57)</f>
        <v>1</v>
      </c>
      <c r="F59" s="23">
        <f>SUM(F56:F57)</f>
        <v>1</v>
      </c>
    </row>
    <row r="61" spans="1:15" ht="14.5" thickBot="1" x14ac:dyDescent="0.35"/>
    <row r="62" spans="1:15" ht="28.5" thickBot="1" x14ac:dyDescent="0.35">
      <c r="A62" s="52" t="s">
        <v>3033</v>
      </c>
    </row>
    <row r="63" spans="1:15" ht="16.5" thickTop="1" thickBot="1" x14ac:dyDescent="0.4">
      <c r="A63" s="53" t="s">
        <v>3034</v>
      </c>
      <c r="B63" s="53" t="s">
        <v>3035</v>
      </c>
      <c r="C63" s="53" t="s">
        <v>3036</v>
      </c>
      <c r="D63" s="15" t="s">
        <v>3037</v>
      </c>
      <c r="E63" s="15" t="s">
        <v>3038</v>
      </c>
      <c r="F63" s="15" t="s">
        <v>3039</v>
      </c>
      <c r="J63" s="3"/>
      <c r="K63" s="4" t="s">
        <v>3040</v>
      </c>
      <c r="L63" s="4" t="s">
        <v>3041</v>
      </c>
      <c r="M63" s="4" t="s">
        <v>3042</v>
      </c>
      <c r="N63" s="4" t="s">
        <v>3043</v>
      </c>
      <c r="O63" s="4" t="s">
        <v>3044</v>
      </c>
    </row>
    <row r="64" spans="1:15" ht="14.5" thickTop="1" x14ac:dyDescent="0.3">
      <c r="A64" s="54" t="s">
        <v>3045</v>
      </c>
      <c r="B64" s="55">
        <f>K64</f>
        <v>214</v>
      </c>
      <c r="C64" s="56">
        <f t="shared" ref="C64:F67" si="7">L64/L$68</f>
        <v>0.72499999999999998</v>
      </c>
      <c r="D64" s="16">
        <f t="shared" si="7"/>
        <v>0.75257731958762886</v>
      </c>
      <c r="E64" s="16">
        <f t="shared" si="7"/>
        <v>0.65384615384615385</v>
      </c>
      <c r="F64" s="17">
        <f t="shared" si="7"/>
        <v>0.6</v>
      </c>
      <c r="J64" s="6" t="s">
        <v>3046</v>
      </c>
      <c r="K64" s="7">
        <v>214</v>
      </c>
      <c r="L64" s="7">
        <v>87</v>
      </c>
      <c r="M64" s="7">
        <v>73</v>
      </c>
      <c r="N64" s="7">
        <v>51</v>
      </c>
      <c r="O64" s="7">
        <v>3</v>
      </c>
    </row>
    <row r="65" spans="1:15" ht="28" x14ac:dyDescent="0.3">
      <c r="A65" s="45" t="s">
        <v>3047</v>
      </c>
      <c r="B65" s="46">
        <f>K65</f>
        <v>28</v>
      </c>
      <c r="C65" s="57">
        <f t="shared" si="7"/>
        <v>9.166666666666666E-2</v>
      </c>
      <c r="D65" s="18">
        <f t="shared" si="7"/>
        <v>7.2164948453608241E-2</v>
      </c>
      <c r="E65" s="18">
        <f t="shared" si="7"/>
        <v>0.12820512820512819</v>
      </c>
      <c r="F65" s="14">
        <f t="shared" si="7"/>
        <v>0</v>
      </c>
      <c r="J65" s="6" t="s">
        <v>3048</v>
      </c>
      <c r="K65" s="7">
        <v>28</v>
      </c>
      <c r="L65" s="7">
        <v>11</v>
      </c>
      <c r="M65" s="7">
        <v>7</v>
      </c>
      <c r="N65" s="7">
        <v>10</v>
      </c>
      <c r="O65" s="7">
        <v>0</v>
      </c>
    </row>
    <row r="66" spans="1:15" x14ac:dyDescent="0.3">
      <c r="A66" s="42" t="s">
        <v>3049</v>
      </c>
      <c r="B66" s="43">
        <f>K66</f>
        <v>21</v>
      </c>
      <c r="C66" s="58">
        <f t="shared" si="7"/>
        <v>8.3333333333333329E-2</v>
      </c>
      <c r="D66" s="19">
        <f t="shared" si="7"/>
        <v>7.2164948453608241E-2</v>
      </c>
      <c r="E66" s="19">
        <f t="shared" si="7"/>
        <v>3.8461538461538464E-2</v>
      </c>
      <c r="F66" s="13">
        <f t="shared" si="7"/>
        <v>0.2</v>
      </c>
      <c r="J66" s="6" t="s">
        <v>3050</v>
      </c>
      <c r="K66" s="7">
        <v>21</v>
      </c>
      <c r="L66" s="7">
        <v>10</v>
      </c>
      <c r="M66" s="7">
        <v>7</v>
      </c>
      <c r="N66" s="7">
        <v>3</v>
      </c>
      <c r="O66" s="7">
        <v>1</v>
      </c>
    </row>
    <row r="67" spans="1:15" ht="14.5" thickBot="1" x14ac:dyDescent="0.35">
      <c r="A67" s="45" t="s">
        <v>3051</v>
      </c>
      <c r="B67" s="46">
        <f>K67</f>
        <v>37</v>
      </c>
      <c r="C67" s="57">
        <f t="shared" si="7"/>
        <v>0.1</v>
      </c>
      <c r="D67" s="18">
        <f t="shared" si="7"/>
        <v>0.10309278350515463</v>
      </c>
      <c r="E67" s="18">
        <f t="shared" si="7"/>
        <v>0.17948717948717949</v>
      </c>
      <c r="F67" s="14">
        <f t="shared" si="7"/>
        <v>0.2</v>
      </c>
      <c r="J67" s="6" t="s">
        <v>3052</v>
      </c>
      <c r="K67" s="7">
        <v>37</v>
      </c>
      <c r="L67" s="7">
        <v>12</v>
      </c>
      <c r="M67" s="7">
        <v>10</v>
      </c>
      <c r="N67" s="7">
        <v>14</v>
      </c>
      <c r="O67" s="7">
        <v>1</v>
      </c>
    </row>
    <row r="68" spans="1:15" ht="14.5" x14ac:dyDescent="0.35">
      <c r="A68" s="75" t="s">
        <v>3053</v>
      </c>
      <c r="B68" s="77">
        <f>SUM(B64:B67)</f>
        <v>300</v>
      </c>
      <c r="C68" s="59">
        <f>L68</f>
        <v>120</v>
      </c>
      <c r="D68" s="20">
        <f>M68</f>
        <v>97</v>
      </c>
      <c r="E68" s="20">
        <f>N68</f>
        <v>78</v>
      </c>
      <c r="F68" s="21">
        <f>O68</f>
        <v>5</v>
      </c>
      <c r="J68" s="3"/>
      <c r="K68" s="9">
        <f>SUM(K64:K67)</f>
        <v>300</v>
      </c>
      <c r="L68" s="9">
        <f>SUM(L64:L67)</f>
        <v>120</v>
      </c>
      <c r="M68" s="9">
        <f>SUM(M64:M67)</f>
        <v>97</v>
      </c>
      <c r="N68" s="9">
        <f>SUM(N64:N67)</f>
        <v>78</v>
      </c>
      <c r="O68" s="9">
        <f>SUM(O64:O67)</f>
        <v>5</v>
      </c>
    </row>
    <row r="69" spans="1:15" ht="14.5" thickBot="1" x14ac:dyDescent="0.35">
      <c r="A69" s="76"/>
      <c r="B69" s="78"/>
      <c r="C69" s="60">
        <f>SUM(C64:C67)</f>
        <v>1</v>
      </c>
      <c r="D69" s="22">
        <f>SUM(D64:D67)</f>
        <v>0.99999999999999989</v>
      </c>
      <c r="E69" s="22">
        <f>SUM(E64:E67)</f>
        <v>1</v>
      </c>
      <c r="F69" s="23">
        <f>SUM(F64:F67)</f>
        <v>1</v>
      </c>
    </row>
    <row r="71" spans="1:15" ht="14.5" thickBot="1" x14ac:dyDescent="0.35"/>
    <row r="72" spans="1:15" ht="28.5" thickBot="1" x14ac:dyDescent="0.35">
      <c r="A72" s="52" t="s">
        <v>3054</v>
      </c>
    </row>
    <row r="73" spans="1:15" ht="16.5" thickTop="1" thickBot="1" x14ac:dyDescent="0.4">
      <c r="A73" s="53" t="s">
        <v>3055</v>
      </c>
      <c r="B73" s="53" t="s">
        <v>3056</v>
      </c>
      <c r="C73" s="53" t="s">
        <v>3057</v>
      </c>
      <c r="D73" s="15" t="s">
        <v>3058</v>
      </c>
      <c r="E73" s="15" t="s">
        <v>3059</v>
      </c>
      <c r="F73" s="15" t="s">
        <v>3060</v>
      </c>
      <c r="J73" s="3"/>
      <c r="K73" s="4" t="s">
        <v>3061</v>
      </c>
      <c r="L73" s="4" t="s">
        <v>3062</v>
      </c>
      <c r="M73" s="4" t="s">
        <v>3063</v>
      </c>
      <c r="N73" s="4" t="s">
        <v>3064</v>
      </c>
      <c r="O73" s="4" t="s">
        <v>3065</v>
      </c>
    </row>
    <row r="74" spans="1:15" ht="14.5" thickTop="1" x14ac:dyDescent="0.3">
      <c r="A74" s="54" t="s">
        <v>3066</v>
      </c>
      <c r="B74" s="55">
        <f>K74</f>
        <v>4</v>
      </c>
      <c r="C74" s="56">
        <f t="shared" ref="C74:F76" si="8">L74/L$77</f>
        <v>8.3333333333333332E-3</v>
      </c>
      <c r="D74" s="16">
        <f t="shared" si="8"/>
        <v>1.0309278350515464E-2</v>
      </c>
      <c r="E74" s="16">
        <f t="shared" si="8"/>
        <v>2.564102564102564E-2</v>
      </c>
      <c r="F74" s="17">
        <f t="shared" si="8"/>
        <v>0</v>
      </c>
      <c r="J74" s="6" t="s">
        <v>3067</v>
      </c>
      <c r="K74" s="7">
        <v>4</v>
      </c>
      <c r="L74" s="7">
        <v>1</v>
      </c>
      <c r="M74" s="7">
        <v>1</v>
      </c>
      <c r="N74" s="7">
        <v>2</v>
      </c>
      <c r="O74" s="7">
        <v>0</v>
      </c>
    </row>
    <row r="75" spans="1:15" x14ac:dyDescent="0.3">
      <c r="A75" s="45" t="s">
        <v>3068</v>
      </c>
      <c r="B75" s="46">
        <f>K75</f>
        <v>35</v>
      </c>
      <c r="C75" s="57">
        <f t="shared" si="8"/>
        <v>0.1</v>
      </c>
      <c r="D75" s="18">
        <f t="shared" si="8"/>
        <v>7.2164948453608241E-2</v>
      </c>
      <c r="E75" s="18">
        <f t="shared" si="8"/>
        <v>0.19230769230769232</v>
      </c>
      <c r="F75" s="14">
        <f t="shared" si="8"/>
        <v>0.2</v>
      </c>
      <c r="J75" s="6" t="s">
        <v>3069</v>
      </c>
      <c r="K75" s="7">
        <v>35</v>
      </c>
      <c r="L75" s="7">
        <v>12</v>
      </c>
      <c r="M75" s="7">
        <v>7</v>
      </c>
      <c r="N75" s="7">
        <v>15</v>
      </c>
      <c r="O75" s="7">
        <v>1</v>
      </c>
    </row>
    <row r="76" spans="1:15" ht="14.5" thickBot="1" x14ac:dyDescent="0.35">
      <c r="A76" s="42" t="s">
        <v>3070</v>
      </c>
      <c r="B76" s="43">
        <f>K76</f>
        <v>261</v>
      </c>
      <c r="C76" s="58">
        <f t="shared" si="8"/>
        <v>0.89166666666666672</v>
      </c>
      <c r="D76" s="19">
        <f t="shared" si="8"/>
        <v>0.91752577319587625</v>
      </c>
      <c r="E76" s="19">
        <f t="shared" si="8"/>
        <v>0.78205128205128205</v>
      </c>
      <c r="F76" s="13">
        <f t="shared" si="8"/>
        <v>0.8</v>
      </c>
      <c r="J76" s="6" t="s">
        <v>3071</v>
      </c>
      <c r="K76" s="7">
        <v>261</v>
      </c>
      <c r="L76" s="7">
        <v>107</v>
      </c>
      <c r="M76" s="7">
        <v>89</v>
      </c>
      <c r="N76" s="7">
        <v>61</v>
      </c>
      <c r="O76" s="7">
        <v>4</v>
      </c>
    </row>
    <row r="77" spans="1:15" ht="14.5" x14ac:dyDescent="0.35">
      <c r="A77" s="75" t="s">
        <v>3072</v>
      </c>
      <c r="B77" s="77">
        <f>SUM(B74:B76)</f>
        <v>300</v>
      </c>
      <c r="C77" s="59">
        <f>L77</f>
        <v>120</v>
      </c>
      <c r="D77" s="20">
        <f>M77</f>
        <v>97</v>
      </c>
      <c r="E77" s="20">
        <f>N77</f>
        <v>78</v>
      </c>
      <c r="F77" s="21">
        <f>O77</f>
        <v>5</v>
      </c>
      <c r="J77" s="3"/>
      <c r="K77" s="9">
        <f>SUM(K74:K76)</f>
        <v>300</v>
      </c>
      <c r="L77" s="9">
        <f>SUM(L74:L76)</f>
        <v>120</v>
      </c>
      <c r="M77" s="9">
        <f>SUM(M74:M76)</f>
        <v>97</v>
      </c>
      <c r="N77" s="9">
        <f>SUM(N74:N76)</f>
        <v>78</v>
      </c>
      <c r="O77" s="9">
        <f>SUM(O74:O76)</f>
        <v>5</v>
      </c>
    </row>
    <row r="78" spans="1:15" ht="14.5" thickBot="1" x14ac:dyDescent="0.35">
      <c r="A78" s="76"/>
      <c r="B78" s="78"/>
      <c r="C78" s="60">
        <f>SUM(C74:C76)</f>
        <v>1</v>
      </c>
      <c r="D78" s="22">
        <f>SUM(D74:D76)</f>
        <v>1</v>
      </c>
      <c r="E78" s="22">
        <f>SUM(E74:E76)</f>
        <v>1</v>
      </c>
      <c r="F78" s="23">
        <f>SUM(F74:F76)</f>
        <v>1</v>
      </c>
    </row>
    <row r="80" spans="1:15" ht="14.5" thickBot="1" x14ac:dyDescent="0.35"/>
    <row r="81" spans="1:15" ht="42.5" thickBot="1" x14ac:dyDescent="0.35">
      <c r="A81" s="52" t="s">
        <v>3073</v>
      </c>
    </row>
    <row r="82" spans="1:15" ht="16.5" thickTop="1" thickBot="1" x14ac:dyDescent="0.4">
      <c r="A82" s="53" t="s">
        <v>3074</v>
      </c>
      <c r="B82" s="53" t="s">
        <v>3075</v>
      </c>
      <c r="C82" s="53" t="s">
        <v>3076</v>
      </c>
      <c r="D82" s="15" t="s">
        <v>3077</v>
      </c>
      <c r="E82" s="15" t="s">
        <v>3078</v>
      </c>
      <c r="F82" s="15" t="s">
        <v>3079</v>
      </c>
      <c r="J82" s="3"/>
      <c r="K82" s="4" t="s">
        <v>3080</v>
      </c>
      <c r="L82" s="4" t="s">
        <v>3081</v>
      </c>
      <c r="M82" s="4" t="s">
        <v>3082</v>
      </c>
      <c r="N82" s="4" t="s">
        <v>3083</v>
      </c>
      <c r="O82" s="4" t="s">
        <v>3084</v>
      </c>
    </row>
    <row r="83" spans="1:15" ht="14.5" thickTop="1" x14ac:dyDescent="0.3">
      <c r="A83" s="54" t="s">
        <v>3085</v>
      </c>
      <c r="B83" s="55">
        <f>K83</f>
        <v>119</v>
      </c>
      <c r="C83" s="56">
        <f t="shared" ref="C83:F85" si="9">L83/L$86</f>
        <v>0.35</v>
      </c>
      <c r="D83" s="16">
        <f t="shared" si="9"/>
        <v>0.40206185567010311</v>
      </c>
      <c r="E83" s="16">
        <f t="shared" si="9"/>
        <v>0.46153846153846156</v>
      </c>
      <c r="F83" s="17">
        <f t="shared" si="9"/>
        <v>0.4</v>
      </c>
      <c r="J83" s="6" t="s">
        <v>3086</v>
      </c>
      <c r="K83" s="7">
        <v>119</v>
      </c>
      <c r="L83" s="7">
        <v>42</v>
      </c>
      <c r="M83" s="7">
        <v>39</v>
      </c>
      <c r="N83" s="7">
        <v>36</v>
      </c>
      <c r="O83" s="7">
        <v>2</v>
      </c>
    </row>
    <row r="84" spans="1:15" x14ac:dyDescent="0.3">
      <c r="A84" s="45" t="s">
        <v>3087</v>
      </c>
      <c r="B84" s="46">
        <f>K84</f>
        <v>176</v>
      </c>
      <c r="C84" s="57">
        <f t="shared" si="9"/>
        <v>0.64166666666666672</v>
      </c>
      <c r="D84" s="18">
        <f t="shared" si="9"/>
        <v>0.58762886597938147</v>
      </c>
      <c r="E84" s="18">
        <f t="shared" si="9"/>
        <v>0.5</v>
      </c>
      <c r="F84" s="14">
        <f t="shared" si="9"/>
        <v>0.6</v>
      </c>
      <c r="J84" s="6" t="s">
        <v>3088</v>
      </c>
      <c r="K84" s="7">
        <v>176</v>
      </c>
      <c r="L84" s="7">
        <v>77</v>
      </c>
      <c r="M84" s="7">
        <v>57</v>
      </c>
      <c r="N84" s="7">
        <v>39</v>
      </c>
      <c r="O84" s="7">
        <v>3</v>
      </c>
    </row>
    <row r="85" spans="1:15" ht="14.5" thickBot="1" x14ac:dyDescent="0.35">
      <c r="A85" s="42" t="s">
        <v>3089</v>
      </c>
      <c r="B85" s="43">
        <f>K85</f>
        <v>5</v>
      </c>
      <c r="C85" s="58">
        <f t="shared" si="9"/>
        <v>8.3333333333333332E-3</v>
      </c>
      <c r="D85" s="19">
        <f t="shared" si="9"/>
        <v>1.0309278350515464E-2</v>
      </c>
      <c r="E85" s="19">
        <f t="shared" si="9"/>
        <v>3.8461538461538464E-2</v>
      </c>
      <c r="F85" s="13">
        <f t="shared" si="9"/>
        <v>0</v>
      </c>
      <c r="J85" s="6" t="s">
        <v>3090</v>
      </c>
      <c r="K85" s="7">
        <v>5</v>
      </c>
      <c r="L85" s="7">
        <v>1</v>
      </c>
      <c r="M85" s="7">
        <v>1</v>
      </c>
      <c r="N85" s="7">
        <v>3</v>
      </c>
      <c r="O85" s="7">
        <v>0</v>
      </c>
    </row>
    <row r="86" spans="1:15" ht="14.5" x14ac:dyDescent="0.35">
      <c r="A86" s="75" t="s">
        <v>3091</v>
      </c>
      <c r="B86" s="77">
        <f>SUM(B83:B85)</f>
        <v>300</v>
      </c>
      <c r="C86" s="59">
        <f>L86</f>
        <v>120</v>
      </c>
      <c r="D86" s="20">
        <f>M86</f>
        <v>97</v>
      </c>
      <c r="E86" s="20">
        <f>N86</f>
        <v>78</v>
      </c>
      <c r="F86" s="21">
        <f>O86</f>
        <v>5</v>
      </c>
      <c r="J86" s="3"/>
      <c r="K86" s="9">
        <f>SUM(K83:K85)</f>
        <v>300</v>
      </c>
      <c r="L86" s="9">
        <f>SUM(L83:L85)</f>
        <v>120</v>
      </c>
      <c r="M86" s="9">
        <f>SUM(M83:M85)</f>
        <v>97</v>
      </c>
      <c r="N86" s="9">
        <f>SUM(N83:N85)</f>
        <v>78</v>
      </c>
      <c r="O86" s="9">
        <f>SUM(O83:O85)</f>
        <v>5</v>
      </c>
    </row>
    <row r="87" spans="1:15" ht="14.5" thickBot="1" x14ac:dyDescent="0.35">
      <c r="A87" s="76"/>
      <c r="B87" s="78"/>
      <c r="C87" s="60">
        <f>SUM(C83:C85)</f>
        <v>1</v>
      </c>
      <c r="D87" s="22">
        <f>SUM(D83:D85)</f>
        <v>1</v>
      </c>
      <c r="E87" s="22">
        <f>SUM(E83:E85)</f>
        <v>1</v>
      </c>
      <c r="F87" s="23">
        <f>SUM(F83:F85)</f>
        <v>1</v>
      </c>
    </row>
    <row r="89" spans="1:15" ht="14.5" thickBot="1" x14ac:dyDescent="0.35"/>
    <row r="90" spans="1:15" ht="42.5" thickBot="1" x14ac:dyDescent="0.35">
      <c r="A90" s="52" t="s">
        <v>3092</v>
      </c>
    </row>
    <row r="91" spans="1:15" ht="16.5" thickTop="1" thickBot="1" x14ac:dyDescent="0.4">
      <c r="A91" s="53" t="s">
        <v>3093</v>
      </c>
      <c r="B91" s="53" t="s">
        <v>3094</v>
      </c>
      <c r="C91" s="53" t="s">
        <v>3095</v>
      </c>
      <c r="D91" s="15" t="s">
        <v>3096</v>
      </c>
      <c r="E91" s="15" t="s">
        <v>3097</v>
      </c>
      <c r="F91" s="15" t="s">
        <v>3098</v>
      </c>
      <c r="J91" s="3"/>
      <c r="K91" s="4" t="s">
        <v>3099</v>
      </c>
      <c r="L91" s="4" t="s">
        <v>3100</v>
      </c>
      <c r="M91" s="4" t="s">
        <v>3101</v>
      </c>
      <c r="N91" s="4" t="s">
        <v>3102</v>
      </c>
      <c r="O91" s="4" t="s">
        <v>3103</v>
      </c>
    </row>
    <row r="92" spans="1:15" ht="14.5" thickTop="1" x14ac:dyDescent="0.3">
      <c r="A92" s="54" t="s">
        <v>3104</v>
      </c>
      <c r="B92" s="55">
        <f>K92</f>
        <v>8</v>
      </c>
      <c r="C92" s="56">
        <f t="shared" ref="C92:F93" si="10">L92/L$94</f>
        <v>2.5000000000000001E-2</v>
      </c>
      <c r="D92" s="16">
        <f t="shared" si="10"/>
        <v>3.0927835051546393E-2</v>
      </c>
      <c r="E92" s="16">
        <f t="shared" si="10"/>
        <v>2.564102564102564E-2</v>
      </c>
      <c r="F92" s="17">
        <f t="shared" si="10"/>
        <v>0</v>
      </c>
      <c r="J92" s="6" t="s">
        <v>3105</v>
      </c>
      <c r="K92" s="7">
        <v>8</v>
      </c>
      <c r="L92" s="7">
        <v>3</v>
      </c>
      <c r="M92" s="7">
        <v>3</v>
      </c>
      <c r="N92" s="7">
        <v>2</v>
      </c>
      <c r="O92" s="7">
        <v>0</v>
      </c>
    </row>
    <row r="93" spans="1:15" ht="14.5" thickBot="1" x14ac:dyDescent="0.35">
      <c r="A93" s="45" t="s">
        <v>3106</v>
      </c>
      <c r="B93" s="46">
        <f>K93</f>
        <v>292</v>
      </c>
      <c r="C93" s="57">
        <f t="shared" si="10"/>
        <v>0.97499999999999998</v>
      </c>
      <c r="D93" s="18">
        <f t="shared" si="10"/>
        <v>0.96907216494845361</v>
      </c>
      <c r="E93" s="18">
        <f t="shared" si="10"/>
        <v>0.97435897435897434</v>
      </c>
      <c r="F93" s="14">
        <f t="shared" si="10"/>
        <v>1</v>
      </c>
      <c r="J93" s="6" t="s">
        <v>3107</v>
      </c>
      <c r="K93" s="7">
        <v>292</v>
      </c>
      <c r="L93" s="7">
        <v>117</v>
      </c>
      <c r="M93" s="7">
        <v>94</v>
      </c>
      <c r="N93" s="7">
        <v>76</v>
      </c>
      <c r="O93" s="7">
        <v>5</v>
      </c>
    </row>
    <row r="94" spans="1:15" ht="14.5" x14ac:dyDescent="0.35">
      <c r="A94" s="75" t="s">
        <v>3108</v>
      </c>
      <c r="B94" s="77">
        <f>SUM(B92:B93)</f>
        <v>300</v>
      </c>
      <c r="C94" s="59">
        <f>L94</f>
        <v>120</v>
      </c>
      <c r="D94" s="20">
        <f>M94</f>
        <v>97</v>
      </c>
      <c r="E94" s="20">
        <f>N94</f>
        <v>78</v>
      </c>
      <c r="F94" s="21">
        <f>O94</f>
        <v>5</v>
      </c>
      <c r="J94" s="3"/>
      <c r="K94" s="9">
        <f>SUM(K92:K93)</f>
        <v>300</v>
      </c>
      <c r="L94" s="9">
        <f>SUM(L92:L93)</f>
        <v>120</v>
      </c>
      <c r="M94" s="9">
        <f>SUM(M92:M93)</f>
        <v>97</v>
      </c>
      <c r="N94" s="9">
        <f>SUM(N92:N93)</f>
        <v>78</v>
      </c>
      <c r="O94" s="9">
        <f>SUM(O92:O93)</f>
        <v>5</v>
      </c>
    </row>
    <row r="95" spans="1:15" ht="14.5" thickBot="1" x14ac:dyDescent="0.35">
      <c r="A95" s="76"/>
      <c r="B95" s="78"/>
      <c r="C95" s="60">
        <f>SUM(C92:C93)</f>
        <v>1</v>
      </c>
      <c r="D95" s="22">
        <f>SUM(D92:D93)</f>
        <v>1</v>
      </c>
      <c r="E95" s="22">
        <f>SUM(E92:E93)</f>
        <v>1</v>
      </c>
      <c r="F95" s="23">
        <f>SUM(F92:F93)</f>
        <v>1</v>
      </c>
    </row>
    <row r="97" spans="1:15" ht="14.5" thickBot="1" x14ac:dyDescent="0.35"/>
    <row r="98" spans="1:15" ht="28.5" thickBot="1" x14ac:dyDescent="0.35">
      <c r="A98" s="52" t="s">
        <v>3109</v>
      </c>
    </row>
    <row r="99" spans="1:15" ht="16.5" thickTop="1" thickBot="1" x14ac:dyDescent="0.4">
      <c r="A99" s="53" t="s">
        <v>3110</v>
      </c>
      <c r="B99" s="53" t="s">
        <v>3111</v>
      </c>
      <c r="C99" s="53" t="s">
        <v>3112</v>
      </c>
      <c r="D99" s="15" t="s">
        <v>3113</v>
      </c>
      <c r="E99" s="15" t="s">
        <v>3114</v>
      </c>
      <c r="F99" s="15" t="s">
        <v>3115</v>
      </c>
      <c r="J99" s="3"/>
      <c r="K99" s="4" t="s">
        <v>3116</v>
      </c>
      <c r="L99" s="4" t="s">
        <v>3117</v>
      </c>
      <c r="M99" s="4" t="s">
        <v>3118</v>
      </c>
      <c r="N99" s="4" t="s">
        <v>3119</v>
      </c>
      <c r="O99" s="4" t="s">
        <v>3120</v>
      </c>
    </row>
    <row r="100" spans="1:15" ht="14.5" thickTop="1" x14ac:dyDescent="0.3">
      <c r="A100" s="54" t="s">
        <v>3121</v>
      </c>
      <c r="B100" s="55">
        <f>K100</f>
        <v>93</v>
      </c>
      <c r="C100" s="56">
        <f t="shared" ref="C100:F102" si="11">L100/L$103</f>
        <v>0.39166666666666666</v>
      </c>
      <c r="D100" s="16">
        <f t="shared" si="11"/>
        <v>0.29896907216494845</v>
      </c>
      <c r="E100" s="16">
        <f t="shared" si="11"/>
        <v>0.21794871794871795</v>
      </c>
      <c r="F100" s="17">
        <f t="shared" si="11"/>
        <v>0</v>
      </c>
      <c r="J100" s="6" t="s">
        <v>3122</v>
      </c>
      <c r="K100" s="7">
        <v>93</v>
      </c>
      <c r="L100" s="7">
        <v>47</v>
      </c>
      <c r="M100" s="7">
        <v>29</v>
      </c>
      <c r="N100" s="7">
        <v>17</v>
      </c>
      <c r="O100" s="7">
        <v>0</v>
      </c>
    </row>
    <row r="101" spans="1:15" x14ac:dyDescent="0.3">
      <c r="A101" s="45" t="s">
        <v>3123</v>
      </c>
      <c r="B101" s="46">
        <f>K101</f>
        <v>171</v>
      </c>
      <c r="C101" s="57">
        <f t="shared" si="11"/>
        <v>0.5</v>
      </c>
      <c r="D101" s="18">
        <f t="shared" si="11"/>
        <v>0.58762886597938147</v>
      </c>
      <c r="E101" s="18">
        <f t="shared" si="11"/>
        <v>0.64102564102564108</v>
      </c>
      <c r="F101" s="14">
        <f t="shared" si="11"/>
        <v>0.8</v>
      </c>
      <c r="J101" s="6" t="s">
        <v>3124</v>
      </c>
      <c r="K101" s="7">
        <v>171</v>
      </c>
      <c r="L101" s="7">
        <v>60</v>
      </c>
      <c r="M101" s="7">
        <v>57</v>
      </c>
      <c r="N101" s="7">
        <v>50</v>
      </c>
      <c r="O101" s="7">
        <v>4</v>
      </c>
    </row>
    <row r="102" spans="1:15" ht="14.5" thickBot="1" x14ac:dyDescent="0.35">
      <c r="A102" s="42" t="s">
        <v>3125</v>
      </c>
      <c r="B102" s="43">
        <f>K102</f>
        <v>36</v>
      </c>
      <c r="C102" s="58">
        <f t="shared" si="11"/>
        <v>0.10833333333333334</v>
      </c>
      <c r="D102" s="19">
        <f t="shared" si="11"/>
        <v>0.1134020618556701</v>
      </c>
      <c r="E102" s="19">
        <f t="shared" si="11"/>
        <v>0.14102564102564102</v>
      </c>
      <c r="F102" s="13">
        <f t="shared" si="11"/>
        <v>0.2</v>
      </c>
      <c r="J102" s="6" t="s">
        <v>3126</v>
      </c>
      <c r="K102" s="7">
        <v>36</v>
      </c>
      <c r="L102" s="7">
        <v>13</v>
      </c>
      <c r="M102" s="7">
        <v>11</v>
      </c>
      <c r="N102" s="7">
        <v>11</v>
      </c>
      <c r="O102" s="7">
        <v>1</v>
      </c>
    </row>
    <row r="103" spans="1:15" ht="14.5" x14ac:dyDescent="0.35">
      <c r="A103" s="75" t="s">
        <v>3127</v>
      </c>
      <c r="B103" s="77">
        <f>SUM(B100:B102)</f>
        <v>300</v>
      </c>
      <c r="C103" s="59">
        <f>L103</f>
        <v>120</v>
      </c>
      <c r="D103" s="20">
        <f>M103</f>
        <v>97</v>
      </c>
      <c r="E103" s="20">
        <f>N103</f>
        <v>78</v>
      </c>
      <c r="F103" s="21">
        <f>O103</f>
        <v>5</v>
      </c>
      <c r="J103" s="3"/>
      <c r="K103" s="9">
        <f>SUM(K100:K102)</f>
        <v>300</v>
      </c>
      <c r="L103" s="9">
        <f>SUM(L100:L102)</f>
        <v>120</v>
      </c>
      <c r="M103" s="9">
        <f>SUM(M100:M102)</f>
        <v>97</v>
      </c>
      <c r="N103" s="9">
        <f>SUM(N100:N102)</f>
        <v>78</v>
      </c>
      <c r="O103" s="9">
        <f>SUM(O100:O102)</f>
        <v>5</v>
      </c>
    </row>
    <row r="104" spans="1:15" ht="14.5" thickBot="1" x14ac:dyDescent="0.35">
      <c r="A104" s="76"/>
      <c r="B104" s="78"/>
      <c r="C104" s="60">
        <f>SUM(C100:C102)</f>
        <v>1</v>
      </c>
      <c r="D104" s="22">
        <f>SUM(D100:D102)</f>
        <v>1</v>
      </c>
      <c r="E104" s="22">
        <f>SUM(E100:E102)</f>
        <v>1</v>
      </c>
      <c r="F104" s="23">
        <f>SUM(F100:F102)</f>
        <v>1</v>
      </c>
    </row>
    <row r="106" spans="1:15" ht="14.5" thickBot="1" x14ac:dyDescent="0.35"/>
    <row r="107" spans="1:15" ht="14.5" thickBot="1" x14ac:dyDescent="0.35">
      <c r="A107" s="52" t="s">
        <v>3128</v>
      </c>
    </row>
    <row r="108" spans="1:15" ht="16.5" thickTop="1" thickBot="1" x14ac:dyDescent="0.4">
      <c r="A108" s="53" t="s">
        <v>3129</v>
      </c>
      <c r="B108" s="53" t="s">
        <v>3130</v>
      </c>
      <c r="C108" s="53" t="s">
        <v>3131</v>
      </c>
      <c r="D108" s="15" t="s">
        <v>3132</v>
      </c>
      <c r="E108" s="15" t="s">
        <v>3133</v>
      </c>
      <c r="F108" s="15" t="s">
        <v>3134</v>
      </c>
      <c r="J108" s="3"/>
      <c r="K108" s="4" t="s">
        <v>3135</v>
      </c>
      <c r="L108" s="4" t="s">
        <v>3136</v>
      </c>
      <c r="M108" s="4" t="s">
        <v>3137</v>
      </c>
      <c r="N108" s="4" t="s">
        <v>3138</v>
      </c>
      <c r="O108" s="4" t="s">
        <v>3139</v>
      </c>
    </row>
    <row r="109" spans="1:15" ht="14.5" thickTop="1" x14ac:dyDescent="0.3">
      <c r="A109" s="54" t="s">
        <v>3140</v>
      </c>
      <c r="B109" s="55">
        <f>K109</f>
        <v>156</v>
      </c>
      <c r="C109" s="56">
        <f t="shared" ref="C109:F112" si="12">L109/L$113</f>
        <v>0.53333333333333333</v>
      </c>
      <c r="D109" s="16">
        <f t="shared" si="12"/>
        <v>0.47422680412371132</v>
      </c>
      <c r="E109" s="16">
        <f t="shared" si="12"/>
        <v>0.5641025641025641</v>
      </c>
      <c r="F109" s="17">
        <f t="shared" si="12"/>
        <v>0.4</v>
      </c>
      <c r="J109" s="6" t="s">
        <v>3141</v>
      </c>
      <c r="K109" s="7">
        <v>156</v>
      </c>
      <c r="L109" s="7">
        <v>64</v>
      </c>
      <c r="M109" s="7">
        <v>46</v>
      </c>
      <c r="N109" s="7">
        <v>44</v>
      </c>
      <c r="O109" s="7">
        <v>2</v>
      </c>
    </row>
    <row r="110" spans="1:15" x14ac:dyDescent="0.3">
      <c r="A110" s="45" t="s">
        <v>3142</v>
      </c>
      <c r="B110" s="46">
        <f>K110</f>
        <v>116</v>
      </c>
      <c r="C110" s="57">
        <f t="shared" si="12"/>
        <v>0.35833333333333334</v>
      </c>
      <c r="D110" s="18">
        <f t="shared" si="12"/>
        <v>0.45360824742268041</v>
      </c>
      <c r="E110" s="18">
        <f t="shared" si="12"/>
        <v>0.34615384615384615</v>
      </c>
      <c r="F110" s="14">
        <f t="shared" si="12"/>
        <v>0.4</v>
      </c>
      <c r="J110" s="6" t="s">
        <v>3143</v>
      </c>
      <c r="K110" s="7">
        <v>116</v>
      </c>
      <c r="L110" s="7">
        <v>43</v>
      </c>
      <c r="M110" s="7">
        <v>44</v>
      </c>
      <c r="N110" s="7">
        <v>27</v>
      </c>
      <c r="O110" s="7">
        <v>2</v>
      </c>
    </row>
    <row r="111" spans="1:15" x14ac:dyDescent="0.3">
      <c r="A111" s="42" t="s">
        <v>3144</v>
      </c>
      <c r="B111" s="43">
        <f>K111</f>
        <v>18</v>
      </c>
      <c r="C111" s="58">
        <f t="shared" si="12"/>
        <v>5.8333333333333334E-2</v>
      </c>
      <c r="D111" s="19">
        <f t="shared" si="12"/>
        <v>5.1546391752577317E-2</v>
      </c>
      <c r="E111" s="19">
        <f t="shared" si="12"/>
        <v>6.4102564102564097E-2</v>
      </c>
      <c r="F111" s="13">
        <f t="shared" si="12"/>
        <v>0.2</v>
      </c>
      <c r="J111" s="6" t="s">
        <v>3145</v>
      </c>
      <c r="K111" s="7">
        <v>18</v>
      </c>
      <c r="L111" s="7">
        <v>7</v>
      </c>
      <c r="M111" s="7">
        <v>5</v>
      </c>
      <c r="N111" s="7">
        <v>5</v>
      </c>
      <c r="O111" s="7">
        <v>1</v>
      </c>
    </row>
    <row r="112" spans="1:15" ht="14.5" thickBot="1" x14ac:dyDescent="0.35">
      <c r="A112" s="45" t="s">
        <v>3146</v>
      </c>
      <c r="B112" s="46">
        <f>K112</f>
        <v>10</v>
      </c>
      <c r="C112" s="57">
        <f t="shared" si="12"/>
        <v>0.05</v>
      </c>
      <c r="D112" s="18">
        <f t="shared" si="12"/>
        <v>2.0618556701030927E-2</v>
      </c>
      <c r="E112" s="18">
        <f t="shared" si="12"/>
        <v>2.564102564102564E-2</v>
      </c>
      <c r="F112" s="14">
        <f t="shared" si="12"/>
        <v>0</v>
      </c>
      <c r="J112" s="6" t="s">
        <v>3147</v>
      </c>
      <c r="K112" s="7">
        <v>10</v>
      </c>
      <c r="L112" s="7">
        <v>6</v>
      </c>
      <c r="M112" s="7">
        <v>2</v>
      </c>
      <c r="N112" s="7">
        <v>2</v>
      </c>
      <c r="O112" s="7">
        <v>0</v>
      </c>
    </row>
    <row r="113" spans="1:15" ht="14.5" x14ac:dyDescent="0.35">
      <c r="A113" s="75" t="s">
        <v>3148</v>
      </c>
      <c r="B113" s="77">
        <f>SUM(B109:B112)</f>
        <v>300</v>
      </c>
      <c r="C113" s="59">
        <f>L113</f>
        <v>120</v>
      </c>
      <c r="D113" s="20">
        <f>M113</f>
        <v>97</v>
      </c>
      <c r="E113" s="20">
        <f>N113</f>
        <v>78</v>
      </c>
      <c r="F113" s="21">
        <f>O113</f>
        <v>5</v>
      </c>
      <c r="J113" s="3"/>
      <c r="K113" s="9">
        <f>SUM(K109:K112)</f>
        <v>300</v>
      </c>
      <c r="L113" s="9">
        <f>SUM(L109:L112)</f>
        <v>120</v>
      </c>
      <c r="M113" s="9">
        <f>SUM(M109:M112)</f>
        <v>97</v>
      </c>
      <c r="N113" s="9">
        <f>SUM(N109:N112)</f>
        <v>78</v>
      </c>
      <c r="O113" s="9">
        <f>SUM(O109:O112)</f>
        <v>5</v>
      </c>
    </row>
    <row r="114" spans="1:15" ht="14.5" thickBot="1" x14ac:dyDescent="0.35">
      <c r="A114" s="76"/>
      <c r="B114" s="78"/>
      <c r="C114" s="60">
        <f>SUM(C109:C112)</f>
        <v>1</v>
      </c>
      <c r="D114" s="22">
        <f>SUM(D109:D112)</f>
        <v>1</v>
      </c>
      <c r="E114" s="22">
        <f>SUM(E109:E112)</f>
        <v>1</v>
      </c>
      <c r="F114" s="23">
        <f>SUM(F109:F112)</f>
        <v>1</v>
      </c>
    </row>
    <row r="116" spans="1:15" ht="14.5" thickBot="1" x14ac:dyDescent="0.35"/>
    <row r="117" spans="1:15" ht="42.5" thickBot="1" x14ac:dyDescent="0.35">
      <c r="A117" s="52" t="s">
        <v>3149</v>
      </c>
    </row>
    <row r="118" spans="1:15" ht="16.5" thickTop="1" thickBot="1" x14ac:dyDescent="0.4">
      <c r="A118" s="53" t="s">
        <v>3150</v>
      </c>
      <c r="B118" s="53" t="s">
        <v>3151</v>
      </c>
      <c r="C118" s="53" t="s">
        <v>3152</v>
      </c>
      <c r="D118" s="15" t="s">
        <v>3153</v>
      </c>
      <c r="E118" s="15" t="s">
        <v>3154</v>
      </c>
      <c r="F118" s="15" t="s">
        <v>3155</v>
      </c>
      <c r="J118" s="3"/>
      <c r="K118" s="4" t="s">
        <v>3156</v>
      </c>
      <c r="L118" s="4" t="s">
        <v>3157</v>
      </c>
      <c r="M118" s="4" t="s">
        <v>3158</v>
      </c>
      <c r="N118" s="4" t="s">
        <v>3159</v>
      </c>
      <c r="O118" s="4" t="s">
        <v>3160</v>
      </c>
    </row>
    <row r="119" spans="1:15" ht="14.5" thickTop="1" x14ac:dyDescent="0.3">
      <c r="A119" s="54" t="s">
        <v>3161</v>
      </c>
      <c r="B119" s="55">
        <f>K119</f>
        <v>79</v>
      </c>
      <c r="C119" s="56">
        <f t="shared" ref="C119:F121" si="13">L119/L$122</f>
        <v>0.3</v>
      </c>
      <c r="D119" s="16">
        <f t="shared" si="13"/>
        <v>0.25773195876288657</v>
      </c>
      <c r="E119" s="16">
        <f t="shared" si="13"/>
        <v>0.20512820512820512</v>
      </c>
      <c r="F119" s="17">
        <f t="shared" si="13"/>
        <v>0.4</v>
      </c>
      <c r="J119" s="6" t="s">
        <v>3162</v>
      </c>
      <c r="K119" s="7">
        <v>79</v>
      </c>
      <c r="L119" s="7">
        <v>36</v>
      </c>
      <c r="M119" s="7">
        <v>25</v>
      </c>
      <c r="N119" s="7">
        <v>16</v>
      </c>
      <c r="O119" s="7">
        <v>2</v>
      </c>
    </row>
    <row r="120" spans="1:15" x14ac:dyDescent="0.3">
      <c r="A120" s="45" t="s">
        <v>3163</v>
      </c>
      <c r="B120" s="46">
        <f>K120</f>
        <v>137</v>
      </c>
      <c r="C120" s="57">
        <f t="shared" si="13"/>
        <v>0.44166666666666665</v>
      </c>
      <c r="D120" s="18">
        <f t="shared" si="13"/>
        <v>0.4845360824742268</v>
      </c>
      <c r="E120" s="18">
        <f t="shared" si="13"/>
        <v>0.44871794871794873</v>
      </c>
      <c r="F120" s="14">
        <f t="shared" si="13"/>
        <v>0.4</v>
      </c>
      <c r="J120" s="6" t="s">
        <v>3164</v>
      </c>
      <c r="K120" s="7">
        <v>137</v>
      </c>
      <c r="L120" s="7">
        <v>53</v>
      </c>
      <c r="M120" s="7">
        <v>47</v>
      </c>
      <c r="N120" s="7">
        <v>35</v>
      </c>
      <c r="O120" s="7">
        <v>2</v>
      </c>
    </row>
    <row r="121" spans="1:15" ht="14.5" thickBot="1" x14ac:dyDescent="0.35">
      <c r="A121" s="42" t="s">
        <v>3165</v>
      </c>
      <c r="B121" s="43">
        <f>K121</f>
        <v>84</v>
      </c>
      <c r="C121" s="58">
        <f t="shared" si="13"/>
        <v>0.25833333333333336</v>
      </c>
      <c r="D121" s="19">
        <f t="shared" si="13"/>
        <v>0.25773195876288657</v>
      </c>
      <c r="E121" s="19">
        <f t="shared" si="13"/>
        <v>0.34615384615384615</v>
      </c>
      <c r="F121" s="13">
        <f t="shared" si="13"/>
        <v>0.2</v>
      </c>
      <c r="J121" s="6" t="s">
        <v>3166</v>
      </c>
      <c r="K121" s="7">
        <v>84</v>
      </c>
      <c r="L121" s="7">
        <v>31</v>
      </c>
      <c r="M121" s="7">
        <v>25</v>
      </c>
      <c r="N121" s="7">
        <v>27</v>
      </c>
      <c r="O121" s="7">
        <v>1</v>
      </c>
    </row>
    <row r="122" spans="1:15" ht="14.5" x14ac:dyDescent="0.35">
      <c r="A122" s="75" t="s">
        <v>3167</v>
      </c>
      <c r="B122" s="77">
        <f>SUM(B119:B121)</f>
        <v>300</v>
      </c>
      <c r="C122" s="59">
        <f>L122</f>
        <v>120</v>
      </c>
      <c r="D122" s="20">
        <f>M122</f>
        <v>97</v>
      </c>
      <c r="E122" s="20">
        <f>N122</f>
        <v>78</v>
      </c>
      <c r="F122" s="21">
        <f>O122</f>
        <v>5</v>
      </c>
      <c r="J122" s="3"/>
      <c r="K122" s="9">
        <f>SUM(K119:K121)</f>
        <v>300</v>
      </c>
      <c r="L122" s="9">
        <f>SUM(L119:L121)</f>
        <v>120</v>
      </c>
      <c r="M122" s="9">
        <f>SUM(M119:M121)</f>
        <v>97</v>
      </c>
      <c r="N122" s="9">
        <f>SUM(N119:N121)</f>
        <v>78</v>
      </c>
      <c r="O122" s="9">
        <f>SUM(O119:O121)</f>
        <v>5</v>
      </c>
    </row>
    <row r="123" spans="1:15" ht="14.5" thickBot="1" x14ac:dyDescent="0.35">
      <c r="A123" s="76"/>
      <c r="B123" s="78"/>
      <c r="C123" s="60">
        <f>SUM(C119:C121)</f>
        <v>1</v>
      </c>
      <c r="D123" s="22">
        <f>SUM(D119:D121)</f>
        <v>1</v>
      </c>
      <c r="E123" s="22">
        <f>SUM(E119:E121)</f>
        <v>1</v>
      </c>
      <c r="F123" s="23">
        <f>SUM(F119:F121)</f>
        <v>1</v>
      </c>
    </row>
    <row r="125" spans="1:15" ht="14.5" thickBot="1" x14ac:dyDescent="0.35"/>
    <row r="126" spans="1:15" ht="98.5" thickBot="1" x14ac:dyDescent="0.35">
      <c r="A126" s="52" t="s">
        <v>3168</v>
      </c>
    </row>
    <row r="127" spans="1:15" ht="16.5" thickTop="1" thickBot="1" x14ac:dyDescent="0.4">
      <c r="A127" s="53" t="s">
        <v>3169</v>
      </c>
      <c r="B127" s="53" t="s">
        <v>3170</v>
      </c>
      <c r="C127" s="53" t="s">
        <v>3171</v>
      </c>
      <c r="D127" s="15" t="s">
        <v>3172</v>
      </c>
      <c r="E127" s="15" t="s">
        <v>3173</v>
      </c>
      <c r="F127" s="15" t="s">
        <v>3174</v>
      </c>
      <c r="J127" s="3"/>
      <c r="K127" s="4" t="s">
        <v>3175</v>
      </c>
      <c r="L127" s="4" t="s">
        <v>3176</v>
      </c>
      <c r="M127" s="4" t="s">
        <v>3177</v>
      </c>
      <c r="N127" s="4" t="s">
        <v>3178</v>
      </c>
      <c r="O127" s="4" t="s">
        <v>3179</v>
      </c>
    </row>
    <row r="128" spans="1:15" ht="14.5" thickTop="1" x14ac:dyDescent="0.3">
      <c r="A128" s="54" t="s">
        <v>3180</v>
      </c>
      <c r="B128" s="55">
        <f>K128</f>
        <v>225</v>
      </c>
      <c r="C128" s="56">
        <f t="shared" ref="C128:F130" si="14">L128/L$131</f>
        <v>0.7</v>
      </c>
      <c r="D128" s="16">
        <f t="shared" si="14"/>
        <v>0.80412371134020622</v>
      </c>
      <c r="E128" s="16">
        <f t="shared" si="14"/>
        <v>0.75641025641025639</v>
      </c>
      <c r="F128" s="17">
        <f t="shared" si="14"/>
        <v>0.8</v>
      </c>
      <c r="J128" s="6" t="s">
        <v>3181</v>
      </c>
      <c r="K128" s="7">
        <v>225</v>
      </c>
      <c r="L128" s="7">
        <v>84</v>
      </c>
      <c r="M128" s="7">
        <v>78</v>
      </c>
      <c r="N128" s="7">
        <v>59</v>
      </c>
      <c r="O128" s="7">
        <v>4</v>
      </c>
    </row>
    <row r="129" spans="1:15" x14ac:dyDescent="0.3">
      <c r="A129" s="45" t="s">
        <v>3182</v>
      </c>
      <c r="B129" s="46">
        <f>K129</f>
        <v>69</v>
      </c>
      <c r="C129" s="57">
        <f t="shared" si="14"/>
        <v>0.3</v>
      </c>
      <c r="D129" s="18">
        <f t="shared" si="14"/>
        <v>0.15463917525773196</v>
      </c>
      <c r="E129" s="18">
        <f t="shared" si="14"/>
        <v>0.21794871794871795</v>
      </c>
      <c r="F129" s="14">
        <f t="shared" si="14"/>
        <v>0.2</v>
      </c>
      <c r="J129" s="6" t="s">
        <v>3183</v>
      </c>
      <c r="K129" s="7">
        <v>69</v>
      </c>
      <c r="L129" s="7">
        <v>36</v>
      </c>
      <c r="M129" s="7">
        <v>15</v>
      </c>
      <c r="N129" s="7">
        <v>17</v>
      </c>
      <c r="O129" s="7">
        <v>1</v>
      </c>
    </row>
    <row r="130" spans="1:15" ht="14.5" thickBot="1" x14ac:dyDescent="0.35">
      <c r="A130" s="42" t="s">
        <v>3184</v>
      </c>
      <c r="B130" s="43">
        <f>K130</f>
        <v>6</v>
      </c>
      <c r="C130" s="58">
        <f t="shared" si="14"/>
        <v>0</v>
      </c>
      <c r="D130" s="19">
        <f t="shared" si="14"/>
        <v>4.1237113402061855E-2</v>
      </c>
      <c r="E130" s="19">
        <f t="shared" si="14"/>
        <v>2.564102564102564E-2</v>
      </c>
      <c r="F130" s="13">
        <f t="shared" si="14"/>
        <v>0</v>
      </c>
      <c r="J130" s="6" t="s">
        <v>3185</v>
      </c>
      <c r="K130" s="7">
        <v>6</v>
      </c>
      <c r="L130" s="7">
        <v>0</v>
      </c>
      <c r="M130" s="7">
        <v>4</v>
      </c>
      <c r="N130" s="7">
        <v>2</v>
      </c>
      <c r="O130" s="7">
        <v>0</v>
      </c>
    </row>
    <row r="131" spans="1:15" ht="14.5" x14ac:dyDescent="0.35">
      <c r="A131" s="75" t="s">
        <v>3186</v>
      </c>
      <c r="B131" s="77">
        <f>SUM(B128:B130)</f>
        <v>300</v>
      </c>
      <c r="C131" s="59">
        <f>L131</f>
        <v>120</v>
      </c>
      <c r="D131" s="20">
        <f>M131</f>
        <v>97</v>
      </c>
      <c r="E131" s="20">
        <f>N131</f>
        <v>78</v>
      </c>
      <c r="F131" s="21">
        <f>O131</f>
        <v>5</v>
      </c>
      <c r="J131" s="3"/>
      <c r="K131" s="9">
        <f>SUM(K128:K130)</f>
        <v>300</v>
      </c>
      <c r="L131" s="9">
        <f>SUM(L128:L130)</f>
        <v>120</v>
      </c>
      <c r="M131" s="9">
        <f>SUM(M128:M130)</f>
        <v>97</v>
      </c>
      <c r="N131" s="9">
        <f>SUM(N128:N130)</f>
        <v>78</v>
      </c>
      <c r="O131" s="9">
        <f>SUM(O128:O130)</f>
        <v>5</v>
      </c>
    </row>
    <row r="132" spans="1:15" ht="14.5" thickBot="1" x14ac:dyDescent="0.35">
      <c r="A132" s="76"/>
      <c r="B132" s="78"/>
      <c r="C132" s="60">
        <f>SUM(C128:C130)</f>
        <v>1</v>
      </c>
      <c r="D132" s="22">
        <f>SUM(D128:D130)</f>
        <v>1</v>
      </c>
      <c r="E132" s="22">
        <f>SUM(E128:E130)</f>
        <v>1</v>
      </c>
      <c r="F132" s="23">
        <f>SUM(F128:F130)</f>
        <v>1</v>
      </c>
    </row>
    <row r="134" spans="1:15" ht="14.5" thickBot="1" x14ac:dyDescent="0.35"/>
    <row r="135" spans="1:15" ht="28.5" thickBot="1" x14ac:dyDescent="0.35">
      <c r="A135" s="52" t="s">
        <v>3187</v>
      </c>
    </row>
    <row r="136" spans="1:15" ht="16.5" thickTop="1" thickBot="1" x14ac:dyDescent="0.4">
      <c r="A136" s="53" t="s">
        <v>3188</v>
      </c>
      <c r="B136" s="53" t="s">
        <v>3189</v>
      </c>
      <c r="C136" s="53" t="s">
        <v>3190</v>
      </c>
      <c r="D136" s="15" t="s">
        <v>3191</v>
      </c>
      <c r="E136" s="15" t="s">
        <v>3192</v>
      </c>
      <c r="F136" s="15" t="s">
        <v>3193</v>
      </c>
      <c r="J136" s="3"/>
      <c r="K136" s="4" t="s">
        <v>3194</v>
      </c>
      <c r="L136" s="4" t="s">
        <v>3195</v>
      </c>
      <c r="M136" s="4" t="s">
        <v>3196</v>
      </c>
      <c r="N136" s="4" t="s">
        <v>3197</v>
      </c>
      <c r="O136" s="4" t="s">
        <v>3198</v>
      </c>
    </row>
    <row r="137" spans="1:15" ht="14.5" thickTop="1" x14ac:dyDescent="0.3">
      <c r="A137" s="54" t="s">
        <v>3199</v>
      </c>
      <c r="B137" s="55">
        <f>K137</f>
        <v>47</v>
      </c>
      <c r="C137" s="56">
        <f t="shared" ref="C137:F139" si="15">L137/L$140</f>
        <v>0.15833333333333333</v>
      </c>
      <c r="D137" s="16">
        <f t="shared" si="15"/>
        <v>0.13402061855670103</v>
      </c>
      <c r="E137" s="16">
        <f t="shared" si="15"/>
        <v>0.19230769230769232</v>
      </c>
      <c r="F137" s="17">
        <f t="shared" si="15"/>
        <v>0</v>
      </c>
      <c r="J137" s="6" t="s">
        <v>3200</v>
      </c>
      <c r="K137" s="7">
        <v>47</v>
      </c>
      <c r="L137" s="7">
        <v>19</v>
      </c>
      <c r="M137" s="7">
        <v>13</v>
      </c>
      <c r="N137" s="7">
        <v>15</v>
      </c>
      <c r="O137" s="7">
        <v>0</v>
      </c>
    </row>
    <row r="138" spans="1:15" x14ac:dyDescent="0.3">
      <c r="A138" s="45" t="s">
        <v>3201</v>
      </c>
      <c r="B138" s="46">
        <f>K138</f>
        <v>206</v>
      </c>
      <c r="C138" s="57">
        <f t="shared" si="15"/>
        <v>0.72499999999999998</v>
      </c>
      <c r="D138" s="18">
        <f t="shared" si="15"/>
        <v>0.71134020618556704</v>
      </c>
      <c r="E138" s="18">
        <f t="shared" si="15"/>
        <v>0.58974358974358976</v>
      </c>
      <c r="F138" s="14">
        <f t="shared" si="15"/>
        <v>0.8</v>
      </c>
      <c r="J138" s="6" t="s">
        <v>3202</v>
      </c>
      <c r="K138" s="7">
        <v>206</v>
      </c>
      <c r="L138" s="7">
        <v>87</v>
      </c>
      <c r="M138" s="7">
        <v>69</v>
      </c>
      <c r="N138" s="7">
        <v>46</v>
      </c>
      <c r="O138" s="7">
        <v>4</v>
      </c>
    </row>
    <row r="139" spans="1:15" ht="14.5" thickBot="1" x14ac:dyDescent="0.35">
      <c r="A139" s="42" t="s">
        <v>3203</v>
      </c>
      <c r="B139" s="43">
        <f>K139</f>
        <v>47</v>
      </c>
      <c r="C139" s="58">
        <f t="shared" si="15"/>
        <v>0.11666666666666667</v>
      </c>
      <c r="D139" s="19">
        <f t="shared" si="15"/>
        <v>0.15463917525773196</v>
      </c>
      <c r="E139" s="19">
        <f t="shared" si="15"/>
        <v>0.21794871794871795</v>
      </c>
      <c r="F139" s="13">
        <f t="shared" si="15"/>
        <v>0.2</v>
      </c>
      <c r="J139" s="6" t="s">
        <v>3204</v>
      </c>
      <c r="K139" s="7">
        <v>47</v>
      </c>
      <c r="L139" s="7">
        <v>14</v>
      </c>
      <c r="M139" s="7">
        <v>15</v>
      </c>
      <c r="N139" s="7">
        <v>17</v>
      </c>
      <c r="O139" s="7">
        <v>1</v>
      </c>
    </row>
    <row r="140" spans="1:15" ht="14.5" x14ac:dyDescent="0.35">
      <c r="A140" s="75" t="s">
        <v>3205</v>
      </c>
      <c r="B140" s="77">
        <f>SUM(B137:B139)</f>
        <v>300</v>
      </c>
      <c r="C140" s="59">
        <f>L140</f>
        <v>120</v>
      </c>
      <c r="D140" s="20">
        <f>M140</f>
        <v>97</v>
      </c>
      <c r="E140" s="20">
        <f>N140</f>
        <v>78</v>
      </c>
      <c r="F140" s="21">
        <f>O140</f>
        <v>5</v>
      </c>
      <c r="J140" s="3"/>
      <c r="K140" s="9">
        <f>SUM(K137:K139)</f>
        <v>300</v>
      </c>
      <c r="L140" s="9">
        <f>SUM(L137:L139)</f>
        <v>120</v>
      </c>
      <c r="M140" s="9">
        <f>SUM(M137:M139)</f>
        <v>97</v>
      </c>
      <c r="N140" s="9">
        <f>SUM(N137:N139)</f>
        <v>78</v>
      </c>
      <c r="O140" s="9">
        <f>SUM(O137:O139)</f>
        <v>5</v>
      </c>
    </row>
    <row r="141" spans="1:15" ht="14.5" thickBot="1" x14ac:dyDescent="0.35">
      <c r="A141" s="76"/>
      <c r="B141" s="78"/>
      <c r="C141" s="60">
        <f>SUM(C137:C139)</f>
        <v>1</v>
      </c>
      <c r="D141" s="22">
        <f>SUM(D137:D139)</f>
        <v>1</v>
      </c>
      <c r="E141" s="22">
        <f>SUM(E137:E139)</f>
        <v>1</v>
      </c>
      <c r="F141" s="23">
        <f>SUM(F137:F139)</f>
        <v>1</v>
      </c>
    </row>
    <row r="143" spans="1:15" ht="14.5" thickBot="1" x14ac:dyDescent="0.35"/>
    <row r="144" spans="1:15" ht="28.5" thickBot="1" x14ac:dyDescent="0.35">
      <c r="A144" s="52" t="s">
        <v>3206</v>
      </c>
    </row>
    <row r="145" spans="1:15" ht="16.5" thickTop="1" thickBot="1" x14ac:dyDescent="0.4">
      <c r="A145" s="53" t="s">
        <v>3207</v>
      </c>
      <c r="B145" s="53" t="s">
        <v>3208</v>
      </c>
      <c r="C145" s="53" t="s">
        <v>3209</v>
      </c>
      <c r="D145" s="15" t="s">
        <v>3210</v>
      </c>
      <c r="E145" s="15" t="s">
        <v>3211</v>
      </c>
      <c r="F145" s="15" t="s">
        <v>3212</v>
      </c>
      <c r="J145" s="3"/>
      <c r="K145" s="4" t="s">
        <v>3213</v>
      </c>
      <c r="L145" s="4" t="s">
        <v>3214</v>
      </c>
      <c r="M145" s="4" t="s">
        <v>3215</v>
      </c>
      <c r="N145" s="4" t="s">
        <v>3216</v>
      </c>
      <c r="O145" s="4" t="s">
        <v>3217</v>
      </c>
    </row>
    <row r="146" spans="1:15" ht="14.5" thickTop="1" x14ac:dyDescent="0.3">
      <c r="A146" s="54" t="s">
        <v>3218</v>
      </c>
      <c r="B146" s="55">
        <f>K146</f>
        <v>113</v>
      </c>
      <c r="C146" s="56">
        <f t="shared" ref="C146:F148" si="16">L146/L$149</f>
        <v>0.36666666666666664</v>
      </c>
      <c r="D146" s="16">
        <f t="shared" si="16"/>
        <v>0.31958762886597936</v>
      </c>
      <c r="E146" s="16">
        <f t="shared" si="16"/>
        <v>0.44871794871794873</v>
      </c>
      <c r="F146" s="17">
        <f t="shared" si="16"/>
        <v>0.6</v>
      </c>
      <c r="J146" s="6" t="s">
        <v>3219</v>
      </c>
      <c r="K146" s="7">
        <v>113</v>
      </c>
      <c r="L146" s="7">
        <v>44</v>
      </c>
      <c r="M146" s="7">
        <v>31</v>
      </c>
      <c r="N146" s="7">
        <v>35</v>
      </c>
      <c r="O146" s="7">
        <v>3</v>
      </c>
    </row>
    <row r="147" spans="1:15" x14ac:dyDescent="0.3">
      <c r="A147" s="45" t="s">
        <v>3220</v>
      </c>
      <c r="B147" s="46">
        <f>K147</f>
        <v>162</v>
      </c>
      <c r="C147" s="57">
        <f t="shared" si="16"/>
        <v>0.57499999999999996</v>
      </c>
      <c r="D147" s="18">
        <f t="shared" si="16"/>
        <v>0.5670103092783505</v>
      </c>
      <c r="E147" s="18">
        <f t="shared" si="16"/>
        <v>0.46153846153846156</v>
      </c>
      <c r="F147" s="14">
        <f t="shared" si="16"/>
        <v>0.4</v>
      </c>
      <c r="J147" s="6" t="s">
        <v>3221</v>
      </c>
      <c r="K147" s="7">
        <v>162</v>
      </c>
      <c r="L147" s="7">
        <v>69</v>
      </c>
      <c r="M147" s="7">
        <v>55</v>
      </c>
      <c r="N147" s="7">
        <v>36</v>
      </c>
      <c r="O147" s="7">
        <v>2</v>
      </c>
    </row>
    <row r="148" spans="1:15" ht="14.5" thickBot="1" x14ac:dyDescent="0.35">
      <c r="A148" s="42" t="s">
        <v>3222</v>
      </c>
      <c r="B148" s="43">
        <f>K148</f>
        <v>25</v>
      </c>
      <c r="C148" s="58">
        <f t="shared" si="16"/>
        <v>5.8333333333333334E-2</v>
      </c>
      <c r="D148" s="19">
        <f t="shared" si="16"/>
        <v>0.1134020618556701</v>
      </c>
      <c r="E148" s="19">
        <f t="shared" si="16"/>
        <v>8.9743589743589744E-2</v>
      </c>
      <c r="F148" s="13">
        <f t="shared" si="16"/>
        <v>0</v>
      </c>
      <c r="J148" s="6" t="s">
        <v>3223</v>
      </c>
      <c r="K148" s="7">
        <v>25</v>
      </c>
      <c r="L148" s="7">
        <v>7</v>
      </c>
      <c r="M148" s="7">
        <v>11</v>
      </c>
      <c r="N148" s="7">
        <v>7</v>
      </c>
      <c r="O148" s="7">
        <v>0</v>
      </c>
    </row>
    <row r="149" spans="1:15" ht="14.5" x14ac:dyDescent="0.35">
      <c r="A149" s="75" t="s">
        <v>3224</v>
      </c>
      <c r="B149" s="77">
        <f>SUM(B146:B148)</f>
        <v>300</v>
      </c>
      <c r="C149" s="59">
        <f>L149</f>
        <v>120</v>
      </c>
      <c r="D149" s="20">
        <f>M149</f>
        <v>97</v>
      </c>
      <c r="E149" s="20">
        <f>N149</f>
        <v>78</v>
      </c>
      <c r="F149" s="21">
        <f>O149</f>
        <v>5</v>
      </c>
      <c r="J149" s="3"/>
      <c r="K149" s="9">
        <f>SUM(K146:K148)</f>
        <v>300</v>
      </c>
      <c r="L149" s="9">
        <f>SUM(L146:L148)</f>
        <v>120</v>
      </c>
      <c r="M149" s="9">
        <f>SUM(M146:M148)</f>
        <v>97</v>
      </c>
      <c r="N149" s="9">
        <f>SUM(N146:N148)</f>
        <v>78</v>
      </c>
      <c r="O149" s="9">
        <f>SUM(O146:O148)</f>
        <v>5</v>
      </c>
    </row>
    <row r="150" spans="1:15" ht="14.5" thickBot="1" x14ac:dyDescent="0.35">
      <c r="A150" s="76"/>
      <c r="B150" s="78"/>
      <c r="C150" s="60">
        <f>SUM(C146:C148)</f>
        <v>1</v>
      </c>
      <c r="D150" s="22">
        <f>SUM(D146:D148)</f>
        <v>1</v>
      </c>
      <c r="E150" s="22">
        <f>SUM(E146:E148)</f>
        <v>1</v>
      </c>
      <c r="F150" s="23">
        <f>SUM(F146:F148)</f>
        <v>1</v>
      </c>
    </row>
    <row r="152" spans="1:15" ht="14.5" thickBot="1" x14ac:dyDescent="0.35"/>
    <row r="153" spans="1:15" ht="28.5" thickBot="1" x14ac:dyDescent="0.35">
      <c r="A153" s="52" t="s">
        <v>3225</v>
      </c>
    </row>
    <row r="154" spans="1:15" ht="16.5" thickTop="1" thickBot="1" x14ac:dyDescent="0.4">
      <c r="A154" s="53" t="s">
        <v>3226</v>
      </c>
      <c r="B154" s="53" t="s">
        <v>3227</v>
      </c>
      <c r="C154" s="53" t="s">
        <v>3228</v>
      </c>
      <c r="D154" s="15" t="s">
        <v>3229</v>
      </c>
      <c r="E154" s="15" t="s">
        <v>3230</v>
      </c>
      <c r="F154" s="15" t="s">
        <v>3231</v>
      </c>
      <c r="J154" s="3"/>
      <c r="K154" s="4" t="s">
        <v>3232</v>
      </c>
      <c r="L154" s="4" t="s">
        <v>3233</v>
      </c>
      <c r="M154" s="4" t="s">
        <v>3234</v>
      </c>
      <c r="N154" s="4" t="s">
        <v>3235</v>
      </c>
      <c r="O154" s="4" t="s">
        <v>3236</v>
      </c>
    </row>
    <row r="155" spans="1:15" ht="42.5" thickTop="1" x14ac:dyDescent="0.3">
      <c r="A155" s="54" t="s">
        <v>3237</v>
      </c>
      <c r="B155" s="55">
        <f>K155</f>
        <v>155</v>
      </c>
      <c r="C155" s="56">
        <f t="shared" ref="C155:F158" si="17">L155/L$159</f>
        <v>0.48333333333333334</v>
      </c>
      <c r="D155" s="16">
        <f t="shared" si="17"/>
        <v>0.5670103092783505</v>
      </c>
      <c r="E155" s="16">
        <f t="shared" si="17"/>
        <v>0.5</v>
      </c>
      <c r="F155" s="17">
        <f t="shared" si="17"/>
        <v>0.6</v>
      </c>
      <c r="J155" s="6" t="s">
        <v>3238</v>
      </c>
      <c r="K155" s="7">
        <v>155</v>
      </c>
      <c r="L155" s="7">
        <v>58</v>
      </c>
      <c r="M155" s="7">
        <v>55</v>
      </c>
      <c r="N155" s="7">
        <v>39</v>
      </c>
      <c r="O155" s="7">
        <v>3</v>
      </c>
    </row>
    <row r="156" spans="1:15" ht="28" x14ac:dyDescent="0.3">
      <c r="A156" s="45" t="s">
        <v>3239</v>
      </c>
      <c r="B156" s="46">
        <f>K156</f>
        <v>85</v>
      </c>
      <c r="C156" s="57">
        <f t="shared" si="17"/>
        <v>0.36666666666666664</v>
      </c>
      <c r="D156" s="18">
        <f t="shared" si="17"/>
        <v>0.24742268041237114</v>
      </c>
      <c r="E156" s="18">
        <f t="shared" si="17"/>
        <v>0.19230769230769232</v>
      </c>
      <c r="F156" s="14">
        <f t="shared" si="17"/>
        <v>0.4</v>
      </c>
      <c r="J156" s="6" t="s">
        <v>3240</v>
      </c>
      <c r="K156" s="7">
        <v>85</v>
      </c>
      <c r="L156" s="7">
        <v>44</v>
      </c>
      <c r="M156" s="7">
        <v>24</v>
      </c>
      <c r="N156" s="7">
        <v>15</v>
      </c>
      <c r="O156" s="7">
        <v>2</v>
      </c>
    </row>
    <row r="157" spans="1:15" ht="42" x14ac:dyDescent="0.3">
      <c r="A157" s="42" t="s">
        <v>3241</v>
      </c>
      <c r="B157" s="43">
        <f>K157</f>
        <v>47</v>
      </c>
      <c r="C157" s="58">
        <f t="shared" si="17"/>
        <v>0.10833333333333334</v>
      </c>
      <c r="D157" s="19">
        <f t="shared" si="17"/>
        <v>0.14432989690721648</v>
      </c>
      <c r="E157" s="19">
        <f t="shared" si="17"/>
        <v>0.25641025641025639</v>
      </c>
      <c r="F157" s="13">
        <f t="shared" si="17"/>
        <v>0</v>
      </c>
      <c r="J157" s="6" t="s">
        <v>3242</v>
      </c>
      <c r="K157" s="7">
        <v>47</v>
      </c>
      <c r="L157" s="7">
        <v>13</v>
      </c>
      <c r="M157" s="7">
        <v>14</v>
      </c>
      <c r="N157" s="7">
        <v>20</v>
      </c>
      <c r="O157" s="7">
        <v>0</v>
      </c>
    </row>
    <row r="158" spans="1:15" ht="14.5" thickBot="1" x14ac:dyDescent="0.35">
      <c r="A158" s="45" t="s">
        <v>3243</v>
      </c>
      <c r="B158" s="46">
        <f>K158</f>
        <v>13</v>
      </c>
      <c r="C158" s="57">
        <f t="shared" si="17"/>
        <v>4.1666666666666664E-2</v>
      </c>
      <c r="D158" s="18">
        <f t="shared" si="17"/>
        <v>4.1237113402061855E-2</v>
      </c>
      <c r="E158" s="18">
        <f t="shared" si="17"/>
        <v>5.128205128205128E-2</v>
      </c>
      <c r="F158" s="14">
        <f t="shared" si="17"/>
        <v>0</v>
      </c>
      <c r="J158" s="6" t="s">
        <v>3244</v>
      </c>
      <c r="K158" s="7">
        <v>13</v>
      </c>
      <c r="L158" s="7">
        <v>5</v>
      </c>
      <c r="M158" s="7">
        <v>4</v>
      </c>
      <c r="N158" s="7">
        <v>4</v>
      </c>
      <c r="O158" s="7">
        <v>0</v>
      </c>
    </row>
    <row r="159" spans="1:15" ht="14.5" x14ac:dyDescent="0.35">
      <c r="A159" s="75" t="s">
        <v>3245</v>
      </c>
      <c r="B159" s="77">
        <f>SUM(B155:B158)</f>
        <v>300</v>
      </c>
      <c r="C159" s="59">
        <f>L159</f>
        <v>120</v>
      </c>
      <c r="D159" s="20">
        <f>M159</f>
        <v>97</v>
      </c>
      <c r="E159" s="20">
        <f>N159</f>
        <v>78</v>
      </c>
      <c r="F159" s="21">
        <f>O159</f>
        <v>5</v>
      </c>
      <c r="J159" s="3"/>
      <c r="K159" s="9">
        <f>SUM(K155:K158)</f>
        <v>300</v>
      </c>
      <c r="L159" s="9">
        <f>SUM(L155:L158)</f>
        <v>120</v>
      </c>
      <c r="M159" s="9">
        <f>SUM(M155:M158)</f>
        <v>97</v>
      </c>
      <c r="N159" s="9">
        <f>SUM(N155:N158)</f>
        <v>78</v>
      </c>
      <c r="O159" s="9">
        <f>SUM(O155:O158)</f>
        <v>5</v>
      </c>
    </row>
    <row r="160" spans="1:15" ht="14.5" thickBot="1" x14ac:dyDescent="0.35">
      <c r="A160" s="76"/>
      <c r="B160" s="78"/>
      <c r="C160" s="60">
        <f>SUM(C155:C158)</f>
        <v>0.99999999999999989</v>
      </c>
      <c r="D160" s="22">
        <f>SUM(D155:D158)</f>
        <v>0.99999999999999989</v>
      </c>
      <c r="E160" s="22">
        <f>SUM(E155:E158)</f>
        <v>1</v>
      </c>
      <c r="F160" s="23">
        <f>SUM(F155:F158)</f>
        <v>1</v>
      </c>
    </row>
    <row r="162" spans="1:15" ht="14.5" thickBot="1" x14ac:dyDescent="0.35"/>
    <row r="163" spans="1:15" ht="42.5" thickBot="1" x14ac:dyDescent="0.35">
      <c r="A163" s="52" t="s">
        <v>3246</v>
      </c>
    </row>
    <row r="164" spans="1:15" ht="16.5" thickTop="1" thickBot="1" x14ac:dyDescent="0.4">
      <c r="A164" s="53" t="s">
        <v>3247</v>
      </c>
      <c r="B164" s="53" t="s">
        <v>3248</v>
      </c>
      <c r="C164" s="53" t="s">
        <v>3249</v>
      </c>
      <c r="D164" s="15" t="s">
        <v>3250</v>
      </c>
      <c r="E164" s="15" t="s">
        <v>3251</v>
      </c>
      <c r="F164" s="15" t="s">
        <v>3252</v>
      </c>
      <c r="J164" s="3"/>
      <c r="K164" s="4" t="s">
        <v>3253</v>
      </c>
      <c r="L164" s="4" t="s">
        <v>3254</v>
      </c>
      <c r="M164" s="4" t="s">
        <v>3255</v>
      </c>
      <c r="N164" s="4" t="s">
        <v>3256</v>
      </c>
      <c r="O164" s="4" t="s">
        <v>3257</v>
      </c>
    </row>
    <row r="165" spans="1:15" ht="14.5" thickTop="1" x14ac:dyDescent="0.3">
      <c r="A165" s="54" t="s">
        <v>3258</v>
      </c>
      <c r="B165" s="55">
        <f>K165</f>
        <v>112</v>
      </c>
      <c r="C165" s="56">
        <f t="shared" ref="C165:F168" si="18">L165/L$169</f>
        <v>0.43333333333333335</v>
      </c>
      <c r="D165" s="16">
        <f t="shared" si="18"/>
        <v>0.38144329896907214</v>
      </c>
      <c r="E165" s="16">
        <f t="shared" si="18"/>
        <v>0.28205128205128205</v>
      </c>
      <c r="F165" s="17">
        <f t="shared" si="18"/>
        <v>0.2</v>
      </c>
      <c r="J165" s="6" t="s">
        <v>3259</v>
      </c>
      <c r="K165" s="7">
        <v>112</v>
      </c>
      <c r="L165" s="7">
        <v>52</v>
      </c>
      <c r="M165" s="7">
        <v>37</v>
      </c>
      <c r="N165" s="7">
        <v>22</v>
      </c>
      <c r="O165" s="7">
        <v>1</v>
      </c>
    </row>
    <row r="166" spans="1:15" x14ac:dyDescent="0.3">
      <c r="A166" s="45" t="s">
        <v>3260</v>
      </c>
      <c r="B166" s="46">
        <f>K166</f>
        <v>76</v>
      </c>
      <c r="C166" s="57">
        <f t="shared" si="18"/>
        <v>0.23333333333333334</v>
      </c>
      <c r="D166" s="18">
        <f t="shared" si="18"/>
        <v>0.29896907216494845</v>
      </c>
      <c r="E166" s="18">
        <f t="shared" si="18"/>
        <v>0.23076923076923078</v>
      </c>
      <c r="F166" s="14">
        <f t="shared" si="18"/>
        <v>0.2</v>
      </c>
      <c r="J166" s="6" t="s">
        <v>3261</v>
      </c>
      <c r="K166" s="7">
        <v>76</v>
      </c>
      <c r="L166" s="7">
        <v>28</v>
      </c>
      <c r="M166" s="7">
        <v>29</v>
      </c>
      <c r="N166" s="7">
        <v>18</v>
      </c>
      <c r="O166" s="7">
        <v>1</v>
      </c>
    </row>
    <row r="167" spans="1:15" x14ac:dyDescent="0.3">
      <c r="A167" s="42" t="s">
        <v>3262</v>
      </c>
      <c r="B167" s="43">
        <f>K167</f>
        <v>72</v>
      </c>
      <c r="C167" s="58">
        <f t="shared" si="18"/>
        <v>0.21666666666666667</v>
      </c>
      <c r="D167" s="19">
        <f t="shared" si="18"/>
        <v>0.17525773195876287</v>
      </c>
      <c r="E167" s="19">
        <f t="shared" si="18"/>
        <v>0.35897435897435898</v>
      </c>
      <c r="F167" s="13">
        <f t="shared" si="18"/>
        <v>0.2</v>
      </c>
      <c r="J167" s="6" t="s">
        <v>3263</v>
      </c>
      <c r="K167" s="7">
        <v>72</v>
      </c>
      <c r="L167" s="7">
        <v>26</v>
      </c>
      <c r="M167" s="7">
        <v>17</v>
      </c>
      <c r="N167" s="7">
        <v>28</v>
      </c>
      <c r="O167" s="7">
        <v>1</v>
      </c>
    </row>
    <row r="168" spans="1:15" ht="14.5" thickBot="1" x14ac:dyDescent="0.35">
      <c r="A168" s="45" t="s">
        <v>3264</v>
      </c>
      <c r="B168" s="46">
        <f>K168</f>
        <v>40</v>
      </c>
      <c r="C168" s="57">
        <f t="shared" si="18"/>
        <v>0.11666666666666667</v>
      </c>
      <c r="D168" s="18">
        <f t="shared" si="18"/>
        <v>0.14432989690721648</v>
      </c>
      <c r="E168" s="18">
        <f t="shared" si="18"/>
        <v>0.12820512820512819</v>
      </c>
      <c r="F168" s="14">
        <f t="shared" si="18"/>
        <v>0.4</v>
      </c>
      <c r="J168" s="6" t="s">
        <v>3265</v>
      </c>
      <c r="K168" s="7">
        <v>40</v>
      </c>
      <c r="L168" s="7">
        <v>14</v>
      </c>
      <c r="M168" s="7">
        <v>14</v>
      </c>
      <c r="N168" s="7">
        <v>10</v>
      </c>
      <c r="O168" s="7">
        <v>2</v>
      </c>
    </row>
    <row r="169" spans="1:15" ht="14.5" x14ac:dyDescent="0.35">
      <c r="A169" s="75" t="s">
        <v>3266</v>
      </c>
      <c r="B169" s="77">
        <f>SUM(B165:B168)</f>
        <v>300</v>
      </c>
      <c r="C169" s="59">
        <f>L169</f>
        <v>120</v>
      </c>
      <c r="D169" s="20">
        <f>M169</f>
        <v>97</v>
      </c>
      <c r="E169" s="20">
        <f>N169</f>
        <v>78</v>
      </c>
      <c r="F169" s="21">
        <f>O169</f>
        <v>5</v>
      </c>
      <c r="J169" s="3"/>
      <c r="K169" s="9">
        <f>SUM(K165:K168)</f>
        <v>300</v>
      </c>
      <c r="L169" s="9">
        <f>SUM(L165:L168)</f>
        <v>120</v>
      </c>
      <c r="M169" s="9">
        <f>SUM(M165:M168)</f>
        <v>97</v>
      </c>
      <c r="N169" s="9">
        <f>SUM(N165:N168)</f>
        <v>78</v>
      </c>
      <c r="O169" s="9">
        <f>SUM(O165:O168)</f>
        <v>5</v>
      </c>
    </row>
    <row r="170" spans="1:15" ht="14.5" thickBot="1" x14ac:dyDescent="0.35">
      <c r="A170" s="76"/>
      <c r="B170" s="78"/>
      <c r="C170" s="60">
        <f>SUM(C165:C168)</f>
        <v>1</v>
      </c>
      <c r="D170" s="22">
        <f>SUM(D165:D168)</f>
        <v>1</v>
      </c>
      <c r="E170" s="22">
        <f>SUM(E165:E168)</f>
        <v>1</v>
      </c>
      <c r="F170" s="23">
        <f>SUM(F165:F168)</f>
        <v>1</v>
      </c>
    </row>
    <row r="172" spans="1:15" ht="14.5" thickBot="1" x14ac:dyDescent="0.35"/>
    <row r="173" spans="1:15" ht="56.5" thickBot="1" x14ac:dyDescent="0.35">
      <c r="A173" s="52" t="s">
        <v>3267</v>
      </c>
    </row>
    <row r="174" spans="1:15" ht="16.5" thickTop="1" thickBot="1" x14ac:dyDescent="0.4">
      <c r="A174" s="53" t="s">
        <v>3268</v>
      </c>
      <c r="B174" s="53" t="s">
        <v>3269</v>
      </c>
      <c r="C174" s="53" t="s">
        <v>3270</v>
      </c>
      <c r="D174" s="15" t="s">
        <v>3271</v>
      </c>
      <c r="E174" s="15" t="s">
        <v>3272</v>
      </c>
      <c r="F174" s="15" t="s">
        <v>3273</v>
      </c>
      <c r="J174" s="3"/>
      <c r="K174" s="4" t="s">
        <v>3274</v>
      </c>
      <c r="L174" s="4" t="s">
        <v>3275</v>
      </c>
      <c r="M174" s="4" t="s">
        <v>3276</v>
      </c>
      <c r="N174" s="4" t="s">
        <v>3277</v>
      </c>
      <c r="O174" s="4" t="s">
        <v>3278</v>
      </c>
    </row>
    <row r="175" spans="1:15" ht="14.5" thickTop="1" x14ac:dyDescent="0.3">
      <c r="A175" s="54" t="s">
        <v>3279</v>
      </c>
      <c r="B175" s="55">
        <f>K175</f>
        <v>145</v>
      </c>
      <c r="C175" s="56">
        <f t="shared" ref="C175:F177" si="19">L175/L$178</f>
        <v>0.45</v>
      </c>
      <c r="D175" s="16">
        <f t="shared" si="19"/>
        <v>0.51546391752577314</v>
      </c>
      <c r="E175" s="16">
        <f t="shared" si="19"/>
        <v>0.47435897435897434</v>
      </c>
      <c r="F175" s="17">
        <f t="shared" si="19"/>
        <v>0.8</v>
      </c>
      <c r="J175" s="6" t="s">
        <v>3280</v>
      </c>
      <c r="K175" s="7">
        <v>145</v>
      </c>
      <c r="L175" s="7">
        <v>54</v>
      </c>
      <c r="M175" s="7">
        <v>50</v>
      </c>
      <c r="N175" s="7">
        <v>37</v>
      </c>
      <c r="O175" s="7">
        <v>4</v>
      </c>
    </row>
    <row r="176" spans="1:15" x14ac:dyDescent="0.3">
      <c r="A176" s="45" t="s">
        <v>3281</v>
      </c>
      <c r="B176" s="46">
        <f>K176</f>
        <v>129</v>
      </c>
      <c r="C176" s="57">
        <f t="shared" si="19"/>
        <v>0.46666666666666667</v>
      </c>
      <c r="D176" s="18">
        <f t="shared" si="19"/>
        <v>0.38144329896907214</v>
      </c>
      <c r="E176" s="18">
        <f t="shared" si="19"/>
        <v>0.44871794871794873</v>
      </c>
      <c r="F176" s="14">
        <f t="shared" si="19"/>
        <v>0.2</v>
      </c>
      <c r="J176" s="6" t="s">
        <v>3282</v>
      </c>
      <c r="K176" s="7">
        <v>129</v>
      </c>
      <c r="L176" s="7">
        <v>56</v>
      </c>
      <c r="M176" s="7">
        <v>37</v>
      </c>
      <c r="N176" s="7">
        <v>35</v>
      </c>
      <c r="O176" s="7">
        <v>1</v>
      </c>
    </row>
    <row r="177" spans="1:15" ht="14.5" thickBot="1" x14ac:dyDescent="0.35">
      <c r="A177" s="42" t="s">
        <v>3283</v>
      </c>
      <c r="B177" s="43">
        <f>K177</f>
        <v>26</v>
      </c>
      <c r="C177" s="58">
        <f t="shared" si="19"/>
        <v>8.3333333333333329E-2</v>
      </c>
      <c r="D177" s="19">
        <f t="shared" si="19"/>
        <v>0.10309278350515463</v>
      </c>
      <c r="E177" s="19">
        <f t="shared" si="19"/>
        <v>7.6923076923076927E-2</v>
      </c>
      <c r="F177" s="13">
        <f t="shared" si="19"/>
        <v>0</v>
      </c>
      <c r="J177" s="6" t="s">
        <v>3284</v>
      </c>
      <c r="K177" s="7">
        <v>26</v>
      </c>
      <c r="L177" s="7">
        <v>10</v>
      </c>
      <c r="M177" s="7">
        <v>10</v>
      </c>
      <c r="N177" s="7">
        <v>6</v>
      </c>
      <c r="O177" s="7">
        <v>0</v>
      </c>
    </row>
    <row r="178" spans="1:15" ht="14.5" x14ac:dyDescent="0.35">
      <c r="A178" s="75" t="s">
        <v>3285</v>
      </c>
      <c r="B178" s="77">
        <f>SUM(B175:B177)</f>
        <v>300</v>
      </c>
      <c r="C178" s="59">
        <f>L178</f>
        <v>120</v>
      </c>
      <c r="D178" s="20">
        <f>M178</f>
        <v>97</v>
      </c>
      <c r="E178" s="20">
        <f>N178</f>
        <v>78</v>
      </c>
      <c r="F178" s="21">
        <f>O178</f>
        <v>5</v>
      </c>
      <c r="J178" s="3"/>
      <c r="K178" s="9">
        <f>SUM(K175:K177)</f>
        <v>300</v>
      </c>
      <c r="L178" s="9">
        <f>SUM(L175:L177)</f>
        <v>120</v>
      </c>
      <c r="M178" s="9">
        <f>SUM(M175:M177)</f>
        <v>97</v>
      </c>
      <c r="N178" s="9">
        <f>SUM(N175:N177)</f>
        <v>78</v>
      </c>
      <c r="O178" s="9">
        <f>SUM(O175:O177)</f>
        <v>5</v>
      </c>
    </row>
    <row r="179" spans="1:15" ht="14.5" thickBot="1" x14ac:dyDescent="0.35">
      <c r="A179" s="76"/>
      <c r="B179" s="78"/>
      <c r="C179" s="60">
        <f>SUM(C175:C177)</f>
        <v>1</v>
      </c>
      <c r="D179" s="22">
        <f>SUM(D175:D177)</f>
        <v>0.99999999999999989</v>
      </c>
      <c r="E179" s="22">
        <f>SUM(E175:E177)</f>
        <v>1</v>
      </c>
      <c r="F179" s="23">
        <f>SUM(F175:F177)</f>
        <v>1</v>
      </c>
    </row>
    <row r="181" spans="1:15" ht="14.5" thickBot="1" x14ac:dyDescent="0.35"/>
    <row r="182" spans="1:15" ht="14.5" thickBot="1" x14ac:dyDescent="0.35">
      <c r="A182" s="52" t="s">
        <v>3286</v>
      </c>
    </row>
    <row r="183" spans="1:15" ht="16.5" thickTop="1" thickBot="1" x14ac:dyDescent="0.4">
      <c r="A183" s="53" t="s">
        <v>3287</v>
      </c>
      <c r="B183" s="53" t="s">
        <v>3288</v>
      </c>
      <c r="C183" s="53" t="s">
        <v>3289</v>
      </c>
      <c r="D183" s="15" t="s">
        <v>3290</v>
      </c>
      <c r="E183" s="15" t="s">
        <v>3291</v>
      </c>
      <c r="F183" s="15" t="s">
        <v>3292</v>
      </c>
      <c r="J183" s="3"/>
      <c r="K183" s="4" t="s">
        <v>3293</v>
      </c>
      <c r="L183" s="4" t="s">
        <v>3294</v>
      </c>
      <c r="M183" s="4" t="s">
        <v>3295</v>
      </c>
      <c r="N183" s="4" t="s">
        <v>3296</v>
      </c>
      <c r="O183" s="4" t="s">
        <v>3297</v>
      </c>
    </row>
    <row r="184" spans="1:15" ht="14.5" thickTop="1" x14ac:dyDescent="0.3">
      <c r="A184" s="54" t="s">
        <v>3298</v>
      </c>
      <c r="B184" s="55">
        <f>K184</f>
        <v>38</v>
      </c>
      <c r="C184" s="56">
        <f t="shared" ref="C184:F188" si="20">L184/L$189</f>
        <v>0.14166666666666666</v>
      </c>
      <c r="D184" s="16">
        <f t="shared" si="20"/>
        <v>0.14432989690721648</v>
      </c>
      <c r="E184" s="16">
        <f t="shared" si="20"/>
        <v>7.6923076923076927E-2</v>
      </c>
      <c r="F184" s="17">
        <f t="shared" si="20"/>
        <v>0.2</v>
      </c>
      <c r="J184" s="6" t="s">
        <v>3299</v>
      </c>
      <c r="K184" s="7">
        <v>38</v>
      </c>
      <c r="L184" s="7">
        <v>17</v>
      </c>
      <c r="M184" s="7">
        <v>14</v>
      </c>
      <c r="N184" s="7">
        <v>6</v>
      </c>
      <c r="O184" s="7">
        <v>1</v>
      </c>
    </row>
    <row r="185" spans="1:15" x14ac:dyDescent="0.3">
      <c r="A185" s="45" t="s">
        <v>3300</v>
      </c>
      <c r="B185" s="46">
        <f>K185</f>
        <v>18</v>
      </c>
      <c r="C185" s="57">
        <f t="shared" si="20"/>
        <v>7.4999999999999997E-2</v>
      </c>
      <c r="D185" s="18">
        <f t="shared" si="20"/>
        <v>4.1237113402061855E-2</v>
      </c>
      <c r="E185" s="18">
        <f t="shared" si="20"/>
        <v>6.4102564102564097E-2</v>
      </c>
      <c r="F185" s="14">
        <f t="shared" si="20"/>
        <v>0</v>
      </c>
      <c r="J185" s="6" t="s">
        <v>3301</v>
      </c>
      <c r="K185" s="7">
        <v>18</v>
      </c>
      <c r="L185" s="7">
        <v>9</v>
      </c>
      <c r="M185" s="7">
        <v>4</v>
      </c>
      <c r="N185" s="7">
        <v>5</v>
      </c>
      <c r="O185" s="7">
        <v>0</v>
      </c>
    </row>
    <row r="186" spans="1:15" x14ac:dyDescent="0.3">
      <c r="A186" s="42" t="s">
        <v>3302</v>
      </c>
      <c r="B186" s="43">
        <f>K186</f>
        <v>160</v>
      </c>
      <c r="C186" s="58">
        <f t="shared" si="20"/>
        <v>0.51666666666666672</v>
      </c>
      <c r="D186" s="19">
        <f t="shared" si="20"/>
        <v>0.45360824742268041</v>
      </c>
      <c r="E186" s="19">
        <f t="shared" si="20"/>
        <v>0.65384615384615385</v>
      </c>
      <c r="F186" s="13">
        <f t="shared" si="20"/>
        <v>0.6</v>
      </c>
      <c r="J186" s="6" t="s">
        <v>3303</v>
      </c>
      <c r="K186" s="7">
        <v>160</v>
      </c>
      <c r="L186" s="7">
        <v>62</v>
      </c>
      <c r="M186" s="7">
        <v>44</v>
      </c>
      <c r="N186" s="7">
        <v>51</v>
      </c>
      <c r="O186" s="7">
        <v>3</v>
      </c>
    </row>
    <row r="187" spans="1:15" x14ac:dyDescent="0.3">
      <c r="A187" s="45" t="s">
        <v>3304</v>
      </c>
      <c r="B187" s="46">
        <f>K187</f>
        <v>46</v>
      </c>
      <c r="C187" s="57">
        <f t="shared" si="20"/>
        <v>0.14166666666666666</v>
      </c>
      <c r="D187" s="18">
        <f t="shared" si="20"/>
        <v>0.19587628865979381</v>
      </c>
      <c r="E187" s="18">
        <f t="shared" si="20"/>
        <v>0.12820512820512819</v>
      </c>
      <c r="F187" s="14">
        <f t="shared" si="20"/>
        <v>0</v>
      </c>
      <c r="J187" s="6" t="s">
        <v>3305</v>
      </c>
      <c r="K187" s="7">
        <v>46</v>
      </c>
      <c r="L187" s="7">
        <v>17</v>
      </c>
      <c r="M187" s="7">
        <v>19</v>
      </c>
      <c r="N187" s="7">
        <v>10</v>
      </c>
      <c r="O187" s="7">
        <v>0</v>
      </c>
    </row>
    <row r="188" spans="1:15" ht="14.5" thickBot="1" x14ac:dyDescent="0.35">
      <c r="A188" s="42" t="s">
        <v>3306</v>
      </c>
      <c r="B188" s="43">
        <f>K188</f>
        <v>38</v>
      </c>
      <c r="C188" s="58">
        <f t="shared" si="20"/>
        <v>0.125</v>
      </c>
      <c r="D188" s="19">
        <f t="shared" si="20"/>
        <v>0.16494845360824742</v>
      </c>
      <c r="E188" s="19">
        <f t="shared" si="20"/>
        <v>7.6923076923076927E-2</v>
      </c>
      <c r="F188" s="13">
        <f t="shared" si="20"/>
        <v>0.2</v>
      </c>
      <c r="J188" s="6" t="s">
        <v>3307</v>
      </c>
      <c r="K188" s="7">
        <v>38</v>
      </c>
      <c r="L188" s="7">
        <v>15</v>
      </c>
      <c r="M188" s="7">
        <v>16</v>
      </c>
      <c r="N188" s="7">
        <v>6</v>
      </c>
      <c r="O188" s="7">
        <v>1</v>
      </c>
    </row>
    <row r="189" spans="1:15" ht="14.5" x14ac:dyDescent="0.35">
      <c r="A189" s="75" t="s">
        <v>3308</v>
      </c>
      <c r="B189" s="77">
        <f>SUM(B184:B188)</f>
        <v>300</v>
      </c>
      <c r="C189" s="59">
        <f>L189</f>
        <v>120</v>
      </c>
      <c r="D189" s="20">
        <f>M189</f>
        <v>97</v>
      </c>
      <c r="E189" s="20">
        <f>N189</f>
        <v>78</v>
      </c>
      <c r="F189" s="21">
        <f>O189</f>
        <v>5</v>
      </c>
      <c r="J189" s="3"/>
      <c r="K189" s="9">
        <f>SUM(K184:K188)</f>
        <v>300</v>
      </c>
      <c r="L189" s="9">
        <f>SUM(L184:L188)</f>
        <v>120</v>
      </c>
      <c r="M189" s="9">
        <f>SUM(M184:M188)</f>
        <v>97</v>
      </c>
      <c r="N189" s="9">
        <f>SUM(N184:N188)</f>
        <v>78</v>
      </c>
      <c r="O189" s="9">
        <f>SUM(O184:O188)</f>
        <v>5</v>
      </c>
    </row>
    <row r="190" spans="1:15" ht="14.5" thickBot="1" x14ac:dyDescent="0.35">
      <c r="A190" s="76"/>
      <c r="B190" s="78"/>
      <c r="C190" s="60">
        <f>SUM(C184:C188)</f>
        <v>1</v>
      </c>
      <c r="D190" s="22">
        <f>SUM(D184:D188)</f>
        <v>0.99999999999999989</v>
      </c>
      <c r="E190" s="22">
        <f>SUM(E184:E188)</f>
        <v>1</v>
      </c>
      <c r="F190" s="23">
        <f>SUM(F184:F188)</f>
        <v>1</v>
      </c>
    </row>
    <row r="192" spans="1:15" ht="14.5" thickBot="1" x14ac:dyDescent="0.35"/>
    <row r="193" spans="1:15" ht="28.5" thickBot="1" x14ac:dyDescent="0.35">
      <c r="A193" s="52" t="s">
        <v>3309</v>
      </c>
    </row>
    <row r="194" spans="1:15" ht="16.5" thickTop="1" thickBot="1" x14ac:dyDescent="0.4">
      <c r="A194" s="53" t="s">
        <v>3310</v>
      </c>
      <c r="B194" s="53" t="s">
        <v>3311</v>
      </c>
      <c r="C194" s="53" t="s">
        <v>3312</v>
      </c>
      <c r="D194" s="15" t="s">
        <v>3313</v>
      </c>
      <c r="E194" s="15" t="s">
        <v>3314</v>
      </c>
      <c r="F194" s="15" t="s">
        <v>3315</v>
      </c>
      <c r="J194" s="3"/>
      <c r="K194" s="4" t="s">
        <v>3316</v>
      </c>
      <c r="L194" s="4" t="s">
        <v>3317</v>
      </c>
      <c r="M194" s="4" t="s">
        <v>3318</v>
      </c>
      <c r="N194" s="4" t="s">
        <v>3319</v>
      </c>
      <c r="O194" s="4" t="s">
        <v>3320</v>
      </c>
    </row>
    <row r="195" spans="1:15" ht="14.5" thickTop="1" x14ac:dyDescent="0.3">
      <c r="A195" s="54" t="s">
        <v>3321</v>
      </c>
      <c r="B195" s="55">
        <f>K195</f>
        <v>151</v>
      </c>
      <c r="C195" s="56">
        <f t="shared" ref="C195:F197" si="21">L195/L$198</f>
        <v>0.52500000000000002</v>
      </c>
      <c r="D195" s="16">
        <f t="shared" si="21"/>
        <v>0.45360824742268041</v>
      </c>
      <c r="E195" s="16">
        <f t="shared" si="21"/>
        <v>0.52564102564102566</v>
      </c>
      <c r="F195" s="17">
        <f t="shared" si="21"/>
        <v>0.6</v>
      </c>
      <c r="J195" s="6" t="s">
        <v>3322</v>
      </c>
      <c r="K195" s="7">
        <v>151</v>
      </c>
      <c r="L195" s="7">
        <v>63</v>
      </c>
      <c r="M195" s="7">
        <v>44</v>
      </c>
      <c r="N195" s="7">
        <v>41</v>
      </c>
      <c r="O195" s="7">
        <v>3</v>
      </c>
    </row>
    <row r="196" spans="1:15" x14ac:dyDescent="0.3">
      <c r="A196" s="45" t="s">
        <v>3323</v>
      </c>
      <c r="B196" s="46">
        <f>K196</f>
        <v>120</v>
      </c>
      <c r="C196" s="57">
        <f t="shared" si="21"/>
        <v>0.41666666666666669</v>
      </c>
      <c r="D196" s="18">
        <f t="shared" si="21"/>
        <v>0.40206185567010311</v>
      </c>
      <c r="E196" s="18">
        <f t="shared" si="21"/>
        <v>0.38461538461538464</v>
      </c>
      <c r="F196" s="14">
        <f t="shared" si="21"/>
        <v>0.2</v>
      </c>
      <c r="J196" s="6" t="s">
        <v>3324</v>
      </c>
      <c r="K196" s="7">
        <v>120</v>
      </c>
      <c r="L196" s="7">
        <v>50</v>
      </c>
      <c r="M196" s="7">
        <v>39</v>
      </c>
      <c r="N196" s="7">
        <v>30</v>
      </c>
      <c r="O196" s="7">
        <v>1</v>
      </c>
    </row>
    <row r="197" spans="1:15" ht="14.5" thickBot="1" x14ac:dyDescent="0.35">
      <c r="A197" s="42" t="s">
        <v>3325</v>
      </c>
      <c r="B197" s="43">
        <f>K197</f>
        <v>29</v>
      </c>
      <c r="C197" s="58">
        <f t="shared" si="21"/>
        <v>5.8333333333333334E-2</v>
      </c>
      <c r="D197" s="19">
        <f t="shared" si="21"/>
        <v>0.14432989690721648</v>
      </c>
      <c r="E197" s="19">
        <f t="shared" si="21"/>
        <v>8.9743589743589744E-2</v>
      </c>
      <c r="F197" s="13">
        <f t="shared" si="21"/>
        <v>0.2</v>
      </c>
      <c r="J197" s="6" t="s">
        <v>3326</v>
      </c>
      <c r="K197" s="7">
        <v>29</v>
      </c>
      <c r="L197" s="7">
        <v>7</v>
      </c>
      <c r="M197" s="7">
        <v>14</v>
      </c>
      <c r="N197" s="7">
        <v>7</v>
      </c>
      <c r="O197" s="7">
        <v>1</v>
      </c>
    </row>
    <row r="198" spans="1:15" ht="14.5" x14ac:dyDescent="0.35">
      <c r="A198" s="75" t="s">
        <v>3327</v>
      </c>
      <c r="B198" s="77">
        <f>SUM(B195:B197)</f>
        <v>300</v>
      </c>
      <c r="C198" s="59">
        <f>L198</f>
        <v>120</v>
      </c>
      <c r="D198" s="20">
        <f>M198</f>
        <v>97</v>
      </c>
      <c r="E198" s="20">
        <f>N198</f>
        <v>78</v>
      </c>
      <c r="F198" s="21">
        <f>O198</f>
        <v>5</v>
      </c>
      <c r="J198" s="3"/>
      <c r="K198" s="9">
        <f>SUM(K195:K197)</f>
        <v>300</v>
      </c>
      <c r="L198" s="9">
        <f>SUM(L195:L197)</f>
        <v>120</v>
      </c>
      <c r="M198" s="9">
        <f>SUM(M195:M197)</f>
        <v>97</v>
      </c>
      <c r="N198" s="9">
        <f>SUM(N195:N197)</f>
        <v>78</v>
      </c>
      <c r="O198" s="9">
        <f>SUM(O195:O197)</f>
        <v>5</v>
      </c>
    </row>
    <row r="199" spans="1:15" ht="14.5" thickBot="1" x14ac:dyDescent="0.35">
      <c r="A199" s="76"/>
      <c r="B199" s="78"/>
      <c r="C199" s="60">
        <f>SUM(C195:C197)</f>
        <v>1</v>
      </c>
      <c r="D199" s="22">
        <f>SUM(D195:D197)</f>
        <v>1</v>
      </c>
      <c r="E199" s="22">
        <f>SUM(E195:E197)</f>
        <v>1</v>
      </c>
      <c r="F199" s="23">
        <f>SUM(F195:F197)</f>
        <v>1</v>
      </c>
    </row>
    <row r="201" spans="1:15" ht="14.5" thickBot="1" x14ac:dyDescent="0.35"/>
    <row r="202" spans="1:15" ht="42.5" thickBot="1" x14ac:dyDescent="0.35">
      <c r="A202" s="52" t="s">
        <v>3328</v>
      </c>
    </row>
    <row r="203" spans="1:15" ht="16.5" thickTop="1" thickBot="1" x14ac:dyDescent="0.4">
      <c r="A203" s="53" t="s">
        <v>3329</v>
      </c>
      <c r="B203" s="53" t="s">
        <v>3330</v>
      </c>
      <c r="C203" s="53" t="s">
        <v>3331</v>
      </c>
      <c r="D203" s="15" t="s">
        <v>3332</v>
      </c>
      <c r="E203" s="15" t="s">
        <v>3333</v>
      </c>
      <c r="F203" s="15" t="s">
        <v>3334</v>
      </c>
      <c r="J203" s="3"/>
      <c r="K203" s="4" t="s">
        <v>3335</v>
      </c>
      <c r="L203" s="4" t="s">
        <v>3336</v>
      </c>
      <c r="M203" s="4" t="s">
        <v>3337</v>
      </c>
      <c r="N203" s="4" t="s">
        <v>3338</v>
      </c>
      <c r="O203" s="4" t="s">
        <v>3339</v>
      </c>
    </row>
    <row r="204" spans="1:15" ht="14.5" thickTop="1" x14ac:dyDescent="0.3">
      <c r="A204" s="54" t="s">
        <v>3340</v>
      </c>
      <c r="B204" s="55">
        <f>K204</f>
        <v>146</v>
      </c>
      <c r="C204" s="56">
        <f t="shared" ref="C204:F206" si="22">L204/L$207</f>
        <v>0.54166666666666663</v>
      </c>
      <c r="D204" s="16">
        <f t="shared" si="22"/>
        <v>0.45360824742268041</v>
      </c>
      <c r="E204" s="16">
        <f t="shared" si="22"/>
        <v>0.44871794871794873</v>
      </c>
      <c r="F204" s="17">
        <f t="shared" si="22"/>
        <v>0.4</v>
      </c>
      <c r="J204" s="6" t="s">
        <v>3341</v>
      </c>
      <c r="K204" s="7">
        <v>146</v>
      </c>
      <c r="L204" s="7">
        <v>65</v>
      </c>
      <c r="M204" s="7">
        <v>44</v>
      </c>
      <c r="N204" s="7">
        <v>35</v>
      </c>
      <c r="O204" s="7">
        <v>2</v>
      </c>
    </row>
    <row r="205" spans="1:15" x14ac:dyDescent="0.3">
      <c r="A205" s="45" t="s">
        <v>3342</v>
      </c>
      <c r="B205" s="46">
        <f>K205</f>
        <v>130</v>
      </c>
      <c r="C205" s="57">
        <f t="shared" si="22"/>
        <v>0.39166666666666666</v>
      </c>
      <c r="D205" s="18">
        <f t="shared" si="22"/>
        <v>0.45360824742268041</v>
      </c>
      <c r="E205" s="18">
        <f t="shared" si="22"/>
        <v>0.46153846153846156</v>
      </c>
      <c r="F205" s="14">
        <f t="shared" si="22"/>
        <v>0.6</v>
      </c>
      <c r="J205" s="6" t="s">
        <v>3343</v>
      </c>
      <c r="K205" s="7">
        <v>130</v>
      </c>
      <c r="L205" s="7">
        <v>47</v>
      </c>
      <c r="M205" s="7">
        <v>44</v>
      </c>
      <c r="N205" s="7">
        <v>36</v>
      </c>
      <c r="O205" s="7">
        <v>3</v>
      </c>
    </row>
    <row r="206" spans="1:15" ht="14.5" thickBot="1" x14ac:dyDescent="0.35">
      <c r="A206" s="42" t="s">
        <v>3344</v>
      </c>
      <c r="B206" s="43">
        <f>K206</f>
        <v>24</v>
      </c>
      <c r="C206" s="58">
        <f t="shared" si="22"/>
        <v>6.6666666666666666E-2</v>
      </c>
      <c r="D206" s="19">
        <f t="shared" si="22"/>
        <v>9.2783505154639179E-2</v>
      </c>
      <c r="E206" s="19">
        <f t="shared" si="22"/>
        <v>8.9743589743589744E-2</v>
      </c>
      <c r="F206" s="13">
        <f t="shared" si="22"/>
        <v>0</v>
      </c>
      <c r="J206" s="6" t="s">
        <v>3345</v>
      </c>
      <c r="K206" s="7">
        <v>24</v>
      </c>
      <c r="L206" s="7">
        <v>8</v>
      </c>
      <c r="M206" s="7">
        <v>9</v>
      </c>
      <c r="N206" s="7">
        <v>7</v>
      </c>
      <c r="O206" s="7">
        <v>0</v>
      </c>
    </row>
    <row r="207" spans="1:15" ht="14.5" x14ac:dyDescent="0.35">
      <c r="A207" s="75" t="s">
        <v>3346</v>
      </c>
      <c r="B207" s="77">
        <f>SUM(B204:B206)</f>
        <v>300</v>
      </c>
      <c r="C207" s="59">
        <f>L207</f>
        <v>120</v>
      </c>
      <c r="D207" s="20">
        <f>M207</f>
        <v>97</v>
      </c>
      <c r="E207" s="20">
        <f>N207</f>
        <v>78</v>
      </c>
      <c r="F207" s="21">
        <f>O207</f>
        <v>5</v>
      </c>
      <c r="J207" s="3"/>
      <c r="K207" s="9">
        <f>SUM(K204:K206)</f>
        <v>300</v>
      </c>
      <c r="L207" s="9">
        <f>SUM(L204:L206)</f>
        <v>120</v>
      </c>
      <c r="M207" s="9">
        <f>SUM(M204:M206)</f>
        <v>97</v>
      </c>
      <c r="N207" s="9">
        <f>SUM(N204:N206)</f>
        <v>78</v>
      </c>
      <c r="O207" s="9">
        <f>SUM(O204:O206)</f>
        <v>5</v>
      </c>
    </row>
    <row r="208" spans="1:15" ht="14.5" thickBot="1" x14ac:dyDescent="0.35">
      <c r="A208" s="76"/>
      <c r="B208" s="78"/>
      <c r="C208" s="60">
        <f>SUM(C204:C206)</f>
        <v>1</v>
      </c>
      <c r="D208" s="22">
        <f>SUM(D204:D206)</f>
        <v>1</v>
      </c>
      <c r="E208" s="22">
        <f>SUM(E204:E206)</f>
        <v>1</v>
      </c>
      <c r="F208" s="23">
        <f>SUM(F204:F206)</f>
        <v>1</v>
      </c>
    </row>
    <row r="210" spans="1:15" ht="14.5" thickBot="1" x14ac:dyDescent="0.35"/>
    <row r="211" spans="1:15" ht="28.5" thickBot="1" x14ac:dyDescent="0.35">
      <c r="A211" s="52" t="s">
        <v>3347</v>
      </c>
    </row>
    <row r="212" spans="1:15" ht="16.5" thickTop="1" thickBot="1" x14ac:dyDescent="0.4">
      <c r="A212" s="53" t="s">
        <v>3348</v>
      </c>
      <c r="B212" s="53" t="s">
        <v>3349</v>
      </c>
      <c r="C212" s="53" t="s">
        <v>3350</v>
      </c>
      <c r="D212" s="15" t="s">
        <v>3351</v>
      </c>
      <c r="E212" s="15" t="s">
        <v>3352</v>
      </c>
      <c r="F212" s="15" t="s">
        <v>3353</v>
      </c>
      <c r="J212" s="3"/>
      <c r="K212" s="4" t="s">
        <v>3354</v>
      </c>
      <c r="L212" s="4" t="s">
        <v>3355</v>
      </c>
      <c r="M212" s="4" t="s">
        <v>3356</v>
      </c>
      <c r="N212" s="4" t="s">
        <v>3357</v>
      </c>
      <c r="O212" s="4" t="s">
        <v>3358</v>
      </c>
    </row>
    <row r="213" spans="1:15" ht="14.5" thickTop="1" x14ac:dyDescent="0.3">
      <c r="A213" s="54" t="s">
        <v>3359</v>
      </c>
      <c r="B213" s="55">
        <f t="shared" ref="B213:B218" si="23">K213</f>
        <v>118</v>
      </c>
      <c r="C213" s="56">
        <f t="shared" ref="C213:F218" si="24">L213/L$219</f>
        <v>0.34166666666666667</v>
      </c>
      <c r="D213" s="16">
        <f t="shared" si="24"/>
        <v>0.44329896907216493</v>
      </c>
      <c r="E213" s="16">
        <f t="shared" si="24"/>
        <v>0.41025641025641024</v>
      </c>
      <c r="F213" s="17">
        <f t="shared" si="24"/>
        <v>0.4</v>
      </c>
      <c r="J213" s="6" t="s">
        <v>3360</v>
      </c>
      <c r="K213" s="7">
        <v>118</v>
      </c>
      <c r="L213" s="7">
        <v>41</v>
      </c>
      <c r="M213" s="7">
        <v>43</v>
      </c>
      <c r="N213" s="7">
        <v>32</v>
      </c>
      <c r="O213" s="7">
        <v>2</v>
      </c>
    </row>
    <row r="214" spans="1:15" x14ac:dyDescent="0.3">
      <c r="A214" s="45" t="s">
        <v>3361</v>
      </c>
      <c r="B214" s="46">
        <f t="shared" si="23"/>
        <v>71</v>
      </c>
      <c r="C214" s="57">
        <f t="shared" si="24"/>
        <v>0.26666666666666666</v>
      </c>
      <c r="D214" s="18">
        <f t="shared" si="24"/>
        <v>0.25773195876288657</v>
      </c>
      <c r="E214" s="18">
        <f t="shared" si="24"/>
        <v>0.15384615384615385</v>
      </c>
      <c r="F214" s="14">
        <f t="shared" si="24"/>
        <v>0.4</v>
      </c>
      <c r="J214" s="6" t="s">
        <v>3362</v>
      </c>
      <c r="K214" s="7">
        <v>71</v>
      </c>
      <c r="L214" s="7">
        <v>32</v>
      </c>
      <c r="M214" s="7">
        <v>25</v>
      </c>
      <c r="N214" s="7">
        <v>12</v>
      </c>
      <c r="O214" s="7">
        <v>2</v>
      </c>
    </row>
    <row r="215" spans="1:15" ht="28" x14ac:dyDescent="0.3">
      <c r="A215" s="42" t="s">
        <v>3363</v>
      </c>
      <c r="B215" s="43">
        <f t="shared" si="23"/>
        <v>50</v>
      </c>
      <c r="C215" s="58">
        <f t="shared" si="24"/>
        <v>0.18333333333333332</v>
      </c>
      <c r="D215" s="19">
        <f t="shared" si="24"/>
        <v>0.1134020618556701</v>
      </c>
      <c r="E215" s="19">
        <f t="shared" si="24"/>
        <v>0.21794871794871795</v>
      </c>
      <c r="F215" s="13">
        <f t="shared" si="24"/>
        <v>0</v>
      </c>
      <c r="J215" s="6" t="s">
        <v>3364</v>
      </c>
      <c r="K215" s="7">
        <v>50</v>
      </c>
      <c r="L215" s="7">
        <v>22</v>
      </c>
      <c r="M215" s="7">
        <v>11</v>
      </c>
      <c r="N215" s="7">
        <v>17</v>
      </c>
      <c r="O215" s="7">
        <v>0</v>
      </c>
    </row>
    <row r="216" spans="1:15" x14ac:dyDescent="0.3">
      <c r="A216" s="45" t="s">
        <v>3365</v>
      </c>
      <c r="B216" s="46">
        <f t="shared" si="23"/>
        <v>23</v>
      </c>
      <c r="C216" s="57">
        <f t="shared" si="24"/>
        <v>0.1</v>
      </c>
      <c r="D216" s="18">
        <f t="shared" si="24"/>
        <v>7.2164948453608241E-2</v>
      </c>
      <c r="E216" s="18">
        <f t="shared" si="24"/>
        <v>5.128205128205128E-2</v>
      </c>
      <c r="F216" s="14">
        <f t="shared" si="24"/>
        <v>0</v>
      </c>
      <c r="J216" s="6" t="s">
        <v>3366</v>
      </c>
      <c r="K216" s="7">
        <v>23</v>
      </c>
      <c r="L216" s="7">
        <v>12</v>
      </c>
      <c r="M216" s="7">
        <v>7</v>
      </c>
      <c r="N216" s="7">
        <v>4</v>
      </c>
      <c r="O216" s="7">
        <v>0</v>
      </c>
    </row>
    <row r="217" spans="1:15" ht="28" x14ac:dyDescent="0.3">
      <c r="A217" s="42" t="s">
        <v>3367</v>
      </c>
      <c r="B217" s="43">
        <f t="shared" si="23"/>
        <v>16</v>
      </c>
      <c r="C217" s="58">
        <f t="shared" si="24"/>
        <v>0.05</v>
      </c>
      <c r="D217" s="19">
        <f t="shared" si="24"/>
        <v>5.1546391752577317E-2</v>
      </c>
      <c r="E217" s="19">
        <f t="shared" si="24"/>
        <v>6.4102564102564097E-2</v>
      </c>
      <c r="F217" s="13">
        <f t="shared" si="24"/>
        <v>0</v>
      </c>
      <c r="J217" s="6" t="s">
        <v>3368</v>
      </c>
      <c r="K217" s="7">
        <v>16</v>
      </c>
      <c r="L217" s="7">
        <v>6</v>
      </c>
      <c r="M217" s="7">
        <v>5</v>
      </c>
      <c r="N217" s="7">
        <v>5</v>
      </c>
      <c r="O217" s="7">
        <v>0</v>
      </c>
    </row>
    <row r="218" spans="1:15" ht="14.5" thickBot="1" x14ac:dyDescent="0.35">
      <c r="A218" s="45" t="s">
        <v>3369</v>
      </c>
      <c r="B218" s="46">
        <f t="shared" si="23"/>
        <v>22</v>
      </c>
      <c r="C218" s="57">
        <f t="shared" si="24"/>
        <v>5.8333333333333334E-2</v>
      </c>
      <c r="D218" s="18">
        <f t="shared" si="24"/>
        <v>6.1855670103092786E-2</v>
      </c>
      <c r="E218" s="18">
        <f t="shared" si="24"/>
        <v>0.10256410256410256</v>
      </c>
      <c r="F218" s="14">
        <f t="shared" si="24"/>
        <v>0.2</v>
      </c>
      <c r="J218" s="6" t="s">
        <v>3370</v>
      </c>
      <c r="K218" s="7">
        <v>22</v>
      </c>
      <c r="L218" s="7">
        <v>7</v>
      </c>
      <c r="M218" s="7">
        <v>6</v>
      </c>
      <c r="N218" s="7">
        <v>8</v>
      </c>
      <c r="O218" s="7">
        <v>1</v>
      </c>
    </row>
    <row r="219" spans="1:15" ht="14.5" x14ac:dyDescent="0.35">
      <c r="A219" s="75" t="s">
        <v>3371</v>
      </c>
      <c r="B219" s="77">
        <f>SUM(B213:B218)</f>
        <v>300</v>
      </c>
      <c r="C219" s="59">
        <f>L219</f>
        <v>120</v>
      </c>
      <c r="D219" s="20">
        <f>M219</f>
        <v>97</v>
      </c>
      <c r="E219" s="20">
        <f>N219</f>
        <v>78</v>
      </c>
      <c r="F219" s="21">
        <f>O219</f>
        <v>5</v>
      </c>
      <c r="J219" s="3"/>
      <c r="K219" s="9">
        <f>SUM(K213:K218)</f>
        <v>300</v>
      </c>
      <c r="L219" s="9">
        <f>SUM(L213:L218)</f>
        <v>120</v>
      </c>
      <c r="M219" s="9">
        <f>SUM(M213:M218)</f>
        <v>97</v>
      </c>
      <c r="N219" s="9">
        <f>SUM(N213:N218)</f>
        <v>78</v>
      </c>
      <c r="O219" s="9">
        <f>SUM(O213:O218)</f>
        <v>5</v>
      </c>
    </row>
    <row r="220" spans="1:15" ht="14.5" thickBot="1" x14ac:dyDescent="0.35">
      <c r="A220" s="76"/>
      <c r="B220" s="78"/>
      <c r="C220" s="60">
        <f>SUM(C213:C218)</f>
        <v>1</v>
      </c>
      <c r="D220" s="22">
        <f>SUM(D213:D218)</f>
        <v>1</v>
      </c>
      <c r="E220" s="22">
        <f>SUM(E213:E218)</f>
        <v>1</v>
      </c>
      <c r="F220" s="23">
        <f>SUM(F213:F218)</f>
        <v>1</v>
      </c>
    </row>
    <row r="222" spans="1:15" ht="14.5" thickBot="1" x14ac:dyDescent="0.35"/>
    <row r="223" spans="1:15" ht="28.5" thickBot="1" x14ac:dyDescent="0.35">
      <c r="A223" s="52" t="s">
        <v>3372</v>
      </c>
    </row>
    <row r="224" spans="1:15" ht="16.5" thickTop="1" thickBot="1" x14ac:dyDescent="0.4">
      <c r="A224" s="53" t="s">
        <v>3373</v>
      </c>
      <c r="B224" s="53" t="s">
        <v>3374</v>
      </c>
      <c r="C224" s="53" t="s">
        <v>3375</v>
      </c>
      <c r="D224" s="15" t="s">
        <v>3376</v>
      </c>
      <c r="E224" s="15" t="s">
        <v>3377</v>
      </c>
      <c r="F224" s="15" t="s">
        <v>3378</v>
      </c>
      <c r="J224" s="3"/>
      <c r="K224" s="4" t="s">
        <v>3379</v>
      </c>
      <c r="L224" s="4" t="s">
        <v>3380</v>
      </c>
      <c r="M224" s="4" t="s">
        <v>3381</v>
      </c>
      <c r="N224" s="4" t="s">
        <v>3382</v>
      </c>
      <c r="O224" s="4" t="s">
        <v>3383</v>
      </c>
    </row>
    <row r="225" spans="1:15" ht="14.5" thickTop="1" x14ac:dyDescent="0.3">
      <c r="A225" s="54" t="s">
        <v>3384</v>
      </c>
      <c r="B225" s="55">
        <f t="shared" ref="B225:B233" si="25">K225</f>
        <v>78</v>
      </c>
      <c r="C225" s="56">
        <f t="shared" ref="C225:C233" si="26">L225/L$234</f>
        <v>0.3</v>
      </c>
      <c r="D225" s="16">
        <f t="shared" ref="D225:D233" si="27">M225/M$234</f>
        <v>0.29896907216494845</v>
      </c>
      <c r="E225" s="16">
        <f t="shared" ref="E225:E233" si="28">N225/N$234</f>
        <v>0.14102564102564102</v>
      </c>
      <c r="F225" s="17">
        <f t="shared" ref="F225:F233" si="29">O225/O$234</f>
        <v>0.4</v>
      </c>
      <c r="J225" s="6" t="s">
        <v>3385</v>
      </c>
      <c r="K225" s="7">
        <v>78</v>
      </c>
      <c r="L225" s="7">
        <v>36</v>
      </c>
      <c r="M225" s="7">
        <v>29</v>
      </c>
      <c r="N225" s="7">
        <v>11</v>
      </c>
      <c r="O225" s="7">
        <v>2</v>
      </c>
    </row>
    <row r="226" spans="1:15" x14ac:dyDescent="0.3">
      <c r="A226" s="51" t="s">
        <v>3386</v>
      </c>
      <c r="B226" s="46">
        <f t="shared" si="25"/>
        <v>18</v>
      </c>
      <c r="C226" s="57">
        <f t="shared" si="26"/>
        <v>9.166666666666666E-2</v>
      </c>
      <c r="D226" s="18">
        <f t="shared" si="27"/>
        <v>2.0618556701030927E-2</v>
      </c>
      <c r="E226" s="18">
        <f t="shared" si="28"/>
        <v>5.128205128205128E-2</v>
      </c>
      <c r="F226" s="14">
        <f t="shared" si="29"/>
        <v>0.2</v>
      </c>
      <c r="J226" s="6" t="s">
        <v>3387</v>
      </c>
      <c r="K226" s="7">
        <v>18</v>
      </c>
      <c r="L226" s="7">
        <v>11</v>
      </c>
      <c r="M226" s="7">
        <v>2</v>
      </c>
      <c r="N226" s="7">
        <v>4</v>
      </c>
      <c r="O226" s="7">
        <v>1</v>
      </c>
    </row>
    <row r="227" spans="1:15" x14ac:dyDescent="0.3">
      <c r="A227" s="50" t="s">
        <v>3388</v>
      </c>
      <c r="B227" s="43">
        <f t="shared" si="25"/>
        <v>8</v>
      </c>
      <c r="C227" s="58">
        <f t="shared" si="26"/>
        <v>8.3333333333333332E-3</v>
      </c>
      <c r="D227" s="19">
        <f t="shared" si="27"/>
        <v>2.0618556701030927E-2</v>
      </c>
      <c r="E227" s="19">
        <f t="shared" si="28"/>
        <v>6.4102564102564097E-2</v>
      </c>
      <c r="F227" s="13">
        <f t="shared" si="29"/>
        <v>0</v>
      </c>
      <c r="J227" s="6" t="s">
        <v>3389</v>
      </c>
      <c r="K227" s="7">
        <v>8</v>
      </c>
      <c r="L227" s="7">
        <v>1</v>
      </c>
      <c r="M227" s="7">
        <v>2</v>
      </c>
      <c r="N227" s="7">
        <v>5</v>
      </c>
      <c r="O227" s="7">
        <v>0</v>
      </c>
    </row>
    <row r="228" spans="1:15" ht="28" x14ac:dyDescent="0.3">
      <c r="A228" s="51" t="s">
        <v>3390</v>
      </c>
      <c r="B228" s="46">
        <f t="shared" si="25"/>
        <v>4</v>
      </c>
      <c r="C228" s="57">
        <f t="shared" si="26"/>
        <v>2.5000000000000001E-2</v>
      </c>
      <c r="D228" s="18">
        <f t="shared" si="27"/>
        <v>1.0309278350515464E-2</v>
      </c>
      <c r="E228" s="18">
        <f t="shared" si="28"/>
        <v>0</v>
      </c>
      <c r="F228" s="14">
        <f t="shared" si="29"/>
        <v>0</v>
      </c>
      <c r="J228" s="6" t="s">
        <v>3391</v>
      </c>
      <c r="K228" s="7">
        <v>4</v>
      </c>
      <c r="L228" s="7">
        <v>3</v>
      </c>
      <c r="M228" s="7">
        <v>1</v>
      </c>
      <c r="N228" s="7">
        <v>0</v>
      </c>
      <c r="O228" s="7">
        <v>0</v>
      </c>
    </row>
    <row r="229" spans="1:15" x14ac:dyDescent="0.3">
      <c r="A229" s="50" t="s">
        <v>3392</v>
      </c>
      <c r="B229" s="43">
        <f t="shared" si="25"/>
        <v>2</v>
      </c>
      <c r="C229" s="58">
        <f t="shared" si="26"/>
        <v>0</v>
      </c>
      <c r="D229" s="19">
        <f t="shared" si="27"/>
        <v>1.0309278350515464E-2</v>
      </c>
      <c r="E229" s="19">
        <f t="shared" si="28"/>
        <v>1.282051282051282E-2</v>
      </c>
      <c r="F229" s="13">
        <f t="shared" si="29"/>
        <v>0</v>
      </c>
      <c r="J229" s="6" t="s">
        <v>3393</v>
      </c>
      <c r="K229" s="7">
        <v>2</v>
      </c>
      <c r="L229" s="7">
        <v>0</v>
      </c>
      <c r="M229" s="7">
        <v>1</v>
      </c>
      <c r="N229" s="7">
        <v>1</v>
      </c>
      <c r="O229" s="7">
        <v>0</v>
      </c>
    </row>
    <row r="230" spans="1:15" x14ac:dyDescent="0.3">
      <c r="A230" s="51" t="s">
        <v>3394</v>
      </c>
      <c r="B230" s="46">
        <f t="shared" si="25"/>
        <v>1</v>
      </c>
      <c r="C230" s="57">
        <f t="shared" si="26"/>
        <v>0</v>
      </c>
      <c r="D230" s="18">
        <f t="shared" si="27"/>
        <v>0</v>
      </c>
      <c r="E230" s="18">
        <f t="shared" si="28"/>
        <v>1.282051282051282E-2</v>
      </c>
      <c r="F230" s="14">
        <f t="shared" si="29"/>
        <v>0</v>
      </c>
      <c r="J230" s="6" t="s">
        <v>3395</v>
      </c>
      <c r="K230" s="7">
        <v>1</v>
      </c>
      <c r="L230" s="7">
        <v>0</v>
      </c>
      <c r="M230" s="7">
        <v>0</v>
      </c>
      <c r="N230" s="7">
        <v>1</v>
      </c>
      <c r="O230" s="7">
        <v>0</v>
      </c>
    </row>
    <row r="231" spans="1:15" x14ac:dyDescent="0.3">
      <c r="A231" s="50" t="s">
        <v>3396</v>
      </c>
      <c r="B231" s="43">
        <f>K231</f>
        <v>1</v>
      </c>
      <c r="C231" s="58">
        <f t="shared" si="26"/>
        <v>0</v>
      </c>
      <c r="D231" s="19">
        <f t="shared" si="27"/>
        <v>0</v>
      </c>
      <c r="E231" s="19">
        <f t="shared" si="28"/>
        <v>1.282051282051282E-2</v>
      </c>
      <c r="F231" s="13">
        <f t="shared" si="29"/>
        <v>0</v>
      </c>
      <c r="J231" s="6" t="s">
        <v>3397</v>
      </c>
      <c r="K231" s="7">
        <v>1</v>
      </c>
      <c r="L231" s="7">
        <v>0</v>
      </c>
      <c r="M231" s="7">
        <v>0</v>
      </c>
      <c r="N231" s="7">
        <v>1</v>
      </c>
      <c r="O231" s="7">
        <v>0</v>
      </c>
    </row>
    <row r="232" spans="1:15" x14ac:dyDescent="0.3">
      <c r="A232" s="51" t="s">
        <v>3398</v>
      </c>
      <c r="B232" s="46">
        <f t="shared" si="25"/>
        <v>75</v>
      </c>
      <c r="C232" s="57">
        <f t="shared" si="26"/>
        <v>0.27500000000000002</v>
      </c>
      <c r="D232" s="18">
        <f t="shared" si="27"/>
        <v>0.24742268041237114</v>
      </c>
      <c r="E232" s="18">
        <f t="shared" si="28"/>
        <v>0.20512820512820512</v>
      </c>
      <c r="F232" s="14">
        <f t="shared" si="29"/>
        <v>0.4</v>
      </c>
      <c r="J232" s="6" t="s">
        <v>3399</v>
      </c>
      <c r="K232" s="7">
        <v>75</v>
      </c>
      <c r="L232" s="7">
        <v>33</v>
      </c>
      <c r="M232" s="7">
        <v>24</v>
      </c>
      <c r="N232" s="7">
        <v>16</v>
      </c>
      <c r="O232" s="7">
        <v>2</v>
      </c>
    </row>
    <row r="233" spans="1:15" ht="14.5" thickBot="1" x14ac:dyDescent="0.35">
      <c r="A233" s="50" t="s">
        <v>3400</v>
      </c>
      <c r="B233" s="43">
        <f t="shared" si="25"/>
        <v>113</v>
      </c>
      <c r="C233" s="58">
        <f t="shared" si="26"/>
        <v>0.3</v>
      </c>
      <c r="D233" s="19">
        <f t="shared" si="27"/>
        <v>0.39175257731958762</v>
      </c>
      <c r="E233" s="19">
        <f t="shared" si="28"/>
        <v>0.5</v>
      </c>
      <c r="F233" s="13">
        <f t="shared" si="29"/>
        <v>0</v>
      </c>
      <c r="J233" s="6" t="s">
        <v>3401</v>
      </c>
      <c r="K233" s="7">
        <v>113</v>
      </c>
      <c r="L233" s="7">
        <v>36</v>
      </c>
      <c r="M233" s="7">
        <v>38</v>
      </c>
      <c r="N233" s="7">
        <v>39</v>
      </c>
      <c r="O233" s="7">
        <v>0</v>
      </c>
    </row>
    <row r="234" spans="1:15" ht="14.5" x14ac:dyDescent="0.35">
      <c r="A234" s="75" t="s">
        <v>3402</v>
      </c>
      <c r="B234" s="77">
        <f>SUM(B225:B233)</f>
        <v>300</v>
      </c>
      <c r="C234" s="59">
        <f>L234</f>
        <v>120</v>
      </c>
      <c r="D234" s="20">
        <f>M234</f>
        <v>97</v>
      </c>
      <c r="E234" s="20">
        <f>N234</f>
        <v>78</v>
      </c>
      <c r="F234" s="21">
        <f>O234</f>
        <v>5</v>
      </c>
      <c r="J234" s="3"/>
      <c r="K234" s="9">
        <f>SUM(K225:K233)</f>
        <v>300</v>
      </c>
      <c r="L234" s="9">
        <f>SUM(L225:L233)</f>
        <v>120</v>
      </c>
      <c r="M234" s="9">
        <f>SUM(M225:M233)</f>
        <v>97</v>
      </c>
      <c r="N234" s="9">
        <f>SUM(N225:N233)</f>
        <v>78</v>
      </c>
      <c r="O234" s="9">
        <f>SUM(O225:O233)</f>
        <v>5</v>
      </c>
    </row>
    <row r="235" spans="1:15" ht="14.5" thickBot="1" x14ac:dyDescent="0.35">
      <c r="A235" s="76"/>
      <c r="B235" s="78"/>
      <c r="C235" s="60">
        <f>SUM(C225:C233)</f>
        <v>1</v>
      </c>
      <c r="D235" s="22">
        <f>SUM(D225:D233)</f>
        <v>1</v>
      </c>
      <c r="E235" s="22">
        <f>SUM(E225:E233)</f>
        <v>1</v>
      </c>
      <c r="F235" s="23">
        <f>SUM(F225:F233)</f>
        <v>1</v>
      </c>
    </row>
    <row r="237" spans="1:15" ht="14.5" thickBot="1" x14ac:dyDescent="0.35"/>
    <row r="238" spans="1:15" ht="28.5" thickBot="1" x14ac:dyDescent="0.35">
      <c r="A238" s="52" t="s">
        <v>3403</v>
      </c>
    </row>
    <row r="239" spans="1:15" ht="16.5" thickTop="1" thickBot="1" x14ac:dyDescent="0.4">
      <c r="A239" s="53" t="s">
        <v>3404</v>
      </c>
      <c r="B239" s="53" t="s">
        <v>3405</v>
      </c>
      <c r="C239" s="53" t="s">
        <v>3406</v>
      </c>
      <c r="D239" s="15" t="s">
        <v>3407</v>
      </c>
      <c r="E239" s="15" t="s">
        <v>3408</v>
      </c>
      <c r="F239" s="15" t="s">
        <v>3409</v>
      </c>
      <c r="J239" s="3"/>
      <c r="K239" s="4" t="s">
        <v>3410</v>
      </c>
      <c r="L239" s="4" t="s">
        <v>3411</v>
      </c>
      <c r="M239" s="4" t="s">
        <v>3412</v>
      </c>
      <c r="N239" s="4" t="s">
        <v>3413</v>
      </c>
      <c r="O239" s="4" t="s">
        <v>3414</v>
      </c>
    </row>
    <row r="240" spans="1:15" ht="14.5" thickTop="1" x14ac:dyDescent="0.3">
      <c r="A240" s="54" t="s">
        <v>3415</v>
      </c>
      <c r="B240" s="55">
        <f>K240</f>
        <v>107</v>
      </c>
      <c r="C240" s="56">
        <f t="shared" ref="C240:F242" si="30">L240/L$243</f>
        <v>0.30833333333333335</v>
      </c>
      <c r="D240" s="16">
        <f t="shared" si="30"/>
        <v>0.39175257731958762</v>
      </c>
      <c r="E240" s="16">
        <f t="shared" si="30"/>
        <v>0.35897435897435898</v>
      </c>
      <c r="F240" s="17">
        <f t="shared" si="30"/>
        <v>0.8</v>
      </c>
      <c r="J240" s="6" t="s">
        <v>3416</v>
      </c>
      <c r="K240" s="7">
        <v>107</v>
      </c>
      <c r="L240" s="7">
        <v>37</v>
      </c>
      <c r="M240" s="7">
        <v>38</v>
      </c>
      <c r="N240" s="7">
        <v>28</v>
      </c>
      <c r="O240" s="7">
        <v>4</v>
      </c>
    </row>
    <row r="241" spans="1:15" x14ac:dyDescent="0.3">
      <c r="A241" s="45" t="s">
        <v>3417</v>
      </c>
      <c r="B241" s="46">
        <f>K241</f>
        <v>129</v>
      </c>
      <c r="C241" s="57">
        <f t="shared" si="30"/>
        <v>0.51666666666666672</v>
      </c>
      <c r="D241" s="18">
        <f t="shared" si="30"/>
        <v>0.36082474226804123</v>
      </c>
      <c r="E241" s="18">
        <f t="shared" si="30"/>
        <v>0.41025641025641024</v>
      </c>
      <c r="F241" s="14">
        <f t="shared" si="30"/>
        <v>0</v>
      </c>
      <c r="J241" s="6" t="s">
        <v>3418</v>
      </c>
      <c r="K241" s="7">
        <v>129</v>
      </c>
      <c r="L241" s="7">
        <v>62</v>
      </c>
      <c r="M241" s="7">
        <v>35</v>
      </c>
      <c r="N241" s="7">
        <v>32</v>
      </c>
      <c r="O241" s="7">
        <v>0</v>
      </c>
    </row>
    <row r="242" spans="1:15" ht="14.5" thickBot="1" x14ac:dyDescent="0.35">
      <c r="A242" s="42" t="s">
        <v>3419</v>
      </c>
      <c r="B242" s="43">
        <f>K242</f>
        <v>64</v>
      </c>
      <c r="C242" s="58">
        <f t="shared" si="30"/>
        <v>0.17499999999999999</v>
      </c>
      <c r="D242" s="19">
        <f t="shared" si="30"/>
        <v>0.24742268041237114</v>
      </c>
      <c r="E242" s="19">
        <f t="shared" si="30"/>
        <v>0.23076923076923078</v>
      </c>
      <c r="F242" s="13">
        <f t="shared" si="30"/>
        <v>0.2</v>
      </c>
      <c r="J242" s="6" t="s">
        <v>3420</v>
      </c>
      <c r="K242" s="7">
        <v>64</v>
      </c>
      <c r="L242" s="7">
        <v>21</v>
      </c>
      <c r="M242" s="7">
        <v>24</v>
      </c>
      <c r="N242" s="7">
        <v>18</v>
      </c>
      <c r="O242" s="7">
        <v>1</v>
      </c>
    </row>
    <row r="243" spans="1:15" ht="14.5" x14ac:dyDescent="0.35">
      <c r="A243" s="75" t="s">
        <v>3421</v>
      </c>
      <c r="B243" s="77">
        <f>SUM(B240:B242)</f>
        <v>300</v>
      </c>
      <c r="C243" s="59">
        <f>L243</f>
        <v>120</v>
      </c>
      <c r="D243" s="20">
        <f>M243</f>
        <v>97</v>
      </c>
      <c r="E243" s="20">
        <f>N243</f>
        <v>78</v>
      </c>
      <c r="F243" s="21">
        <f>O243</f>
        <v>5</v>
      </c>
      <c r="J243" s="3"/>
      <c r="K243" s="9">
        <f>SUM(K240:K242)</f>
        <v>300</v>
      </c>
      <c r="L243" s="9">
        <f>SUM(L240:L242)</f>
        <v>120</v>
      </c>
      <c r="M243" s="9">
        <f>SUM(M240:M242)</f>
        <v>97</v>
      </c>
      <c r="N243" s="9">
        <f>SUM(N240:N242)</f>
        <v>78</v>
      </c>
      <c r="O243" s="9">
        <f>SUM(O240:O242)</f>
        <v>5</v>
      </c>
    </row>
    <row r="244" spans="1:15" ht="14.5" thickBot="1" x14ac:dyDescent="0.35">
      <c r="A244" s="76"/>
      <c r="B244" s="78"/>
      <c r="C244" s="60">
        <f>SUM(C240:C242)</f>
        <v>1</v>
      </c>
      <c r="D244" s="22">
        <f>SUM(D240:D242)</f>
        <v>1</v>
      </c>
      <c r="E244" s="22">
        <f>SUM(E240:E242)</f>
        <v>1</v>
      </c>
      <c r="F244" s="23">
        <f>SUM(F240:F242)</f>
        <v>1</v>
      </c>
    </row>
  </sheetData>
  <mergeCells count="50">
    <mergeCell ref="A7:A8"/>
    <mergeCell ref="B7:B8"/>
    <mergeCell ref="A18:A19"/>
    <mergeCell ref="B18:B19"/>
    <mergeCell ref="A31:A32"/>
    <mergeCell ref="B31:B32"/>
    <mergeCell ref="A41:A42"/>
    <mergeCell ref="B41:B42"/>
    <mergeCell ref="A50:A51"/>
    <mergeCell ref="B50:B51"/>
    <mergeCell ref="A58:A59"/>
    <mergeCell ref="B58:B59"/>
    <mergeCell ref="A68:A69"/>
    <mergeCell ref="B68:B69"/>
    <mergeCell ref="A77:A78"/>
    <mergeCell ref="B77:B78"/>
    <mergeCell ref="A86:A87"/>
    <mergeCell ref="B86:B87"/>
    <mergeCell ref="A94:A95"/>
    <mergeCell ref="B94:B95"/>
    <mergeCell ref="A103:A104"/>
    <mergeCell ref="B103:B104"/>
    <mergeCell ref="A113:A114"/>
    <mergeCell ref="B113:B114"/>
    <mergeCell ref="A122:A123"/>
    <mergeCell ref="B122:B123"/>
    <mergeCell ref="A131:A132"/>
    <mergeCell ref="B131:B132"/>
    <mergeCell ref="A140:A141"/>
    <mergeCell ref="B140:B141"/>
    <mergeCell ref="A149:A150"/>
    <mergeCell ref="B149:B150"/>
    <mergeCell ref="A159:A160"/>
    <mergeCell ref="B159:B160"/>
    <mergeCell ref="A169:A170"/>
    <mergeCell ref="B169:B170"/>
    <mergeCell ref="A178:A179"/>
    <mergeCell ref="B178:B179"/>
    <mergeCell ref="A189:A190"/>
    <mergeCell ref="B189:B190"/>
    <mergeCell ref="A234:A235"/>
    <mergeCell ref="B234:B235"/>
    <mergeCell ref="A243:A244"/>
    <mergeCell ref="B243:B244"/>
    <mergeCell ref="A198:A199"/>
    <mergeCell ref="B198:B199"/>
    <mergeCell ref="A207:A208"/>
    <mergeCell ref="B207:B208"/>
    <mergeCell ref="A219:A220"/>
    <mergeCell ref="B219:B220"/>
  </mergeCells>
  <conditionalFormatting sqref="C13:F17 C225:F233">
    <cfRule type="cellIs" dxfId="149" priority="23" operator="greaterThan">
      <formula>1</formula>
    </cfRule>
  </conditionalFormatting>
  <conditionalFormatting sqref="C24:F30">
    <cfRule type="cellIs" dxfId="148" priority="22" operator="greaterThan">
      <formula>1</formula>
    </cfRule>
  </conditionalFormatting>
  <conditionalFormatting sqref="C37:F40">
    <cfRule type="cellIs" dxfId="147" priority="21" operator="greaterThan">
      <formula>1</formula>
    </cfRule>
  </conditionalFormatting>
  <conditionalFormatting sqref="C47:F49">
    <cfRule type="cellIs" dxfId="146" priority="20" operator="greaterThan">
      <formula>1</formula>
    </cfRule>
  </conditionalFormatting>
  <conditionalFormatting sqref="C56:F57">
    <cfRule type="cellIs" dxfId="145" priority="19" operator="greaterThan">
      <formula>1</formula>
    </cfRule>
  </conditionalFormatting>
  <conditionalFormatting sqref="C64:F67">
    <cfRule type="cellIs" dxfId="144" priority="18" operator="greaterThan">
      <formula>1</formula>
    </cfRule>
  </conditionalFormatting>
  <conditionalFormatting sqref="C74:F76">
    <cfRule type="cellIs" dxfId="143" priority="17" operator="greaterThan">
      <formula>1</formula>
    </cfRule>
  </conditionalFormatting>
  <conditionalFormatting sqref="C83:F85">
    <cfRule type="cellIs" dxfId="142" priority="16" operator="greaterThan">
      <formula>1</formula>
    </cfRule>
  </conditionalFormatting>
  <conditionalFormatting sqref="C92:F93">
    <cfRule type="cellIs" dxfId="141" priority="15" operator="greaterThan">
      <formula>1</formula>
    </cfRule>
  </conditionalFormatting>
  <conditionalFormatting sqref="C100:F102">
    <cfRule type="cellIs" dxfId="140" priority="14" operator="greaterThan">
      <formula>1</formula>
    </cfRule>
  </conditionalFormatting>
  <conditionalFormatting sqref="C109:F112">
    <cfRule type="cellIs" dxfId="139" priority="13" operator="greaterThan">
      <formula>1</formula>
    </cfRule>
  </conditionalFormatting>
  <conditionalFormatting sqref="C119:F121">
    <cfRule type="cellIs" dxfId="138" priority="12" operator="greaterThan">
      <formula>1</formula>
    </cfRule>
  </conditionalFormatting>
  <conditionalFormatting sqref="C128:F130">
    <cfRule type="cellIs" dxfId="137" priority="11" operator="greaterThan">
      <formula>1</formula>
    </cfRule>
  </conditionalFormatting>
  <conditionalFormatting sqref="C137:F139">
    <cfRule type="cellIs" dxfId="136" priority="10" operator="greaterThan">
      <formula>1</formula>
    </cfRule>
  </conditionalFormatting>
  <conditionalFormatting sqref="C146:F148">
    <cfRule type="cellIs" dxfId="135" priority="9" operator="greaterThan">
      <formula>1</formula>
    </cfRule>
  </conditionalFormatting>
  <conditionalFormatting sqref="C155:F158">
    <cfRule type="cellIs" dxfId="134" priority="8" operator="greaterThan">
      <formula>1</formula>
    </cfRule>
  </conditionalFormatting>
  <conditionalFormatting sqref="C165:F168">
    <cfRule type="cellIs" dxfId="133" priority="7" operator="greaterThan">
      <formula>1</formula>
    </cfRule>
  </conditionalFormatting>
  <conditionalFormatting sqref="C175:F177">
    <cfRule type="cellIs" dxfId="132" priority="6" operator="greaterThan">
      <formula>1</formula>
    </cfRule>
  </conditionalFormatting>
  <conditionalFormatting sqref="C184:F188">
    <cfRule type="cellIs" dxfId="131" priority="5" operator="greaterThan">
      <formula>1</formula>
    </cfRule>
  </conditionalFormatting>
  <conditionalFormatting sqref="C195:F197">
    <cfRule type="cellIs" dxfId="130" priority="4" operator="greaterThan">
      <formula>1</formula>
    </cfRule>
  </conditionalFormatting>
  <conditionalFormatting sqref="C204:F206">
    <cfRule type="cellIs" dxfId="129" priority="3" operator="greaterThan">
      <formula>1</formula>
    </cfRule>
  </conditionalFormatting>
  <conditionalFormatting sqref="C213:F218">
    <cfRule type="cellIs" dxfId="128" priority="2" operator="greaterThan">
      <formula>1</formula>
    </cfRule>
  </conditionalFormatting>
  <conditionalFormatting sqref="C240:F242">
    <cfRule type="cellIs" dxfId="127" priority="1" operator="greaterThan">
      <formula>1</formula>
    </cfRule>
  </conditionalFormatting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M244"/>
  <sheetViews>
    <sheetView workbookViewId="0">
      <selection sqref="A1:E1048576"/>
    </sheetView>
  </sheetViews>
  <sheetFormatPr defaultRowHeight="14" x14ac:dyDescent="0.3"/>
  <cols>
    <col min="1" max="1" width="47.4140625" style="62" customWidth="1"/>
    <col min="2" max="2" width="9" style="37" bestFit="1" customWidth="1"/>
    <col min="3" max="3" width="24" style="37" bestFit="1" customWidth="1"/>
    <col min="4" max="5" width="20.4140625" customWidth="1"/>
    <col min="6" max="8" width="12" hidden="1" customWidth="1"/>
    <col min="9" max="9" width="28" hidden="1" customWidth="1"/>
    <col min="10" max="13" width="12" hidden="1" customWidth="1"/>
    <col min="14" max="60" width="12" customWidth="1"/>
  </cols>
  <sheetData>
    <row r="1" spans="1:13" ht="42.5" thickBot="1" x14ac:dyDescent="0.35">
      <c r="A1" s="52" t="s">
        <v>3422</v>
      </c>
    </row>
    <row r="2" spans="1:13" ht="16.5" thickTop="1" thickBot="1" x14ac:dyDescent="0.4">
      <c r="A2" s="53" t="s">
        <v>3423</v>
      </c>
      <c r="B2" s="53" t="s">
        <v>3424</v>
      </c>
      <c r="C2" s="53" t="s">
        <v>145</v>
      </c>
      <c r="D2" s="15" t="s">
        <v>146</v>
      </c>
      <c r="E2" s="15" t="s">
        <v>147</v>
      </c>
      <c r="I2" s="3"/>
      <c r="J2" s="4" t="s">
        <v>3425</v>
      </c>
      <c r="K2" s="4" t="s">
        <v>3426</v>
      </c>
      <c r="L2" s="4" t="s">
        <v>3427</v>
      </c>
      <c r="M2" s="4" t="s">
        <v>3428</v>
      </c>
    </row>
    <row r="3" spans="1:13" ht="14.5" thickTop="1" x14ac:dyDescent="0.3">
      <c r="A3" s="54" t="s">
        <v>3429</v>
      </c>
      <c r="B3" s="55">
        <f>J3</f>
        <v>88</v>
      </c>
      <c r="C3" s="56">
        <f t="shared" ref="C3:E6" si="0">K3/K$7</f>
        <v>0.32075471698113206</v>
      </c>
      <c r="D3" s="16">
        <f t="shared" si="0"/>
        <v>0.33333333333333331</v>
      </c>
      <c r="E3" s="17">
        <f t="shared" si="0"/>
        <v>0.1875</v>
      </c>
      <c r="I3" s="6" t="s">
        <v>3430</v>
      </c>
      <c r="J3" s="7">
        <v>88</v>
      </c>
      <c r="K3" s="7">
        <v>68</v>
      </c>
      <c r="L3" s="7">
        <v>8</v>
      </c>
      <c r="M3" s="7">
        <v>12</v>
      </c>
    </row>
    <row r="4" spans="1:13" x14ac:dyDescent="0.3">
      <c r="A4" s="45" t="s">
        <v>3431</v>
      </c>
      <c r="B4" s="46">
        <f>J4</f>
        <v>106</v>
      </c>
      <c r="C4" s="57">
        <f t="shared" si="0"/>
        <v>0.33490566037735847</v>
      </c>
      <c r="D4" s="18">
        <f t="shared" si="0"/>
        <v>0.45833333333333331</v>
      </c>
      <c r="E4" s="14">
        <f t="shared" si="0"/>
        <v>0.375</v>
      </c>
      <c r="I4" s="6" t="s">
        <v>3432</v>
      </c>
      <c r="J4" s="7">
        <v>106</v>
      </c>
      <c r="K4" s="7">
        <v>71</v>
      </c>
      <c r="L4" s="7">
        <v>11</v>
      </c>
      <c r="M4" s="7">
        <v>24</v>
      </c>
    </row>
    <row r="5" spans="1:13" x14ac:dyDescent="0.3">
      <c r="A5" s="42" t="s">
        <v>3433</v>
      </c>
      <c r="B5" s="43">
        <f>J5</f>
        <v>76</v>
      </c>
      <c r="C5" s="58">
        <f t="shared" si="0"/>
        <v>0.23584905660377359</v>
      </c>
      <c r="D5" s="19">
        <f t="shared" si="0"/>
        <v>0.16666666666666666</v>
      </c>
      <c r="E5" s="13">
        <f t="shared" si="0"/>
        <v>0.34375</v>
      </c>
      <c r="I5" s="6" t="s">
        <v>3434</v>
      </c>
      <c r="J5" s="7">
        <v>76</v>
      </c>
      <c r="K5" s="7">
        <v>50</v>
      </c>
      <c r="L5" s="7">
        <v>4</v>
      </c>
      <c r="M5" s="7">
        <v>22</v>
      </c>
    </row>
    <row r="6" spans="1:13" ht="14.5" thickBot="1" x14ac:dyDescent="0.35">
      <c r="A6" s="45" t="s">
        <v>3435</v>
      </c>
      <c r="B6" s="46">
        <f>J6</f>
        <v>30</v>
      </c>
      <c r="C6" s="57">
        <f t="shared" si="0"/>
        <v>0.10849056603773585</v>
      </c>
      <c r="D6" s="18">
        <f t="shared" si="0"/>
        <v>4.1666666666666664E-2</v>
      </c>
      <c r="E6" s="14">
        <f t="shared" si="0"/>
        <v>9.375E-2</v>
      </c>
      <c r="I6" s="6" t="s">
        <v>3436</v>
      </c>
      <c r="J6" s="7">
        <v>30</v>
      </c>
      <c r="K6" s="7">
        <v>23</v>
      </c>
      <c r="L6" s="7">
        <v>1</v>
      </c>
      <c r="M6" s="7">
        <v>6</v>
      </c>
    </row>
    <row r="7" spans="1:13" ht="14.5" x14ac:dyDescent="0.35">
      <c r="A7" s="75" t="s">
        <v>3437</v>
      </c>
      <c r="B7" s="77">
        <f>SUM(B3:B6)</f>
        <v>300</v>
      </c>
      <c r="C7" s="59">
        <f>K7</f>
        <v>212</v>
      </c>
      <c r="D7" s="20">
        <f>L7</f>
        <v>24</v>
      </c>
      <c r="E7" s="21">
        <f>M7</f>
        <v>64</v>
      </c>
      <c r="I7" s="3"/>
      <c r="J7" s="9">
        <f>SUM(J3:J6)</f>
        <v>300</v>
      </c>
      <c r="K7" s="9">
        <f>SUM(K3:K6)</f>
        <v>212</v>
      </c>
      <c r="L7" s="9">
        <f>SUM(L3:L6)</f>
        <v>24</v>
      </c>
      <c r="M7" s="9">
        <f>SUM(M3:M6)</f>
        <v>64</v>
      </c>
    </row>
    <row r="8" spans="1:13" ht="14.5" thickBot="1" x14ac:dyDescent="0.35">
      <c r="A8" s="76"/>
      <c r="B8" s="78"/>
      <c r="C8" s="60">
        <f>SUM(C3:C6)</f>
        <v>1</v>
      </c>
      <c r="D8" s="22">
        <f>SUM(D3:D6)</f>
        <v>0.99999999999999989</v>
      </c>
      <c r="E8" s="23">
        <f>SUM(E3:E6)</f>
        <v>1</v>
      </c>
    </row>
    <row r="10" spans="1:13" ht="14.5" thickBot="1" x14ac:dyDescent="0.35"/>
    <row r="11" spans="1:13" ht="28.5" thickBot="1" x14ac:dyDescent="0.35">
      <c r="A11" s="52" t="s">
        <v>3438</v>
      </c>
    </row>
    <row r="12" spans="1:13" ht="16.5" thickTop="1" thickBot="1" x14ac:dyDescent="0.4">
      <c r="A12" s="53" t="s">
        <v>3439</v>
      </c>
      <c r="B12" s="53" t="s">
        <v>3440</v>
      </c>
      <c r="C12" s="53" t="s">
        <v>3441</v>
      </c>
      <c r="D12" s="15" t="s">
        <v>3442</v>
      </c>
      <c r="E12" s="15" t="s">
        <v>3443</v>
      </c>
      <c r="I12" s="3"/>
      <c r="J12" s="4" t="s">
        <v>3444</v>
      </c>
      <c r="K12" s="4" t="s">
        <v>3445</v>
      </c>
      <c r="L12" s="4" t="s">
        <v>3446</v>
      </c>
      <c r="M12" s="4" t="s">
        <v>3447</v>
      </c>
    </row>
    <row r="13" spans="1:13" ht="14.5" thickTop="1" x14ac:dyDescent="0.3">
      <c r="A13" s="54" t="s">
        <v>3448</v>
      </c>
      <c r="B13" s="55">
        <f>J13</f>
        <v>130</v>
      </c>
      <c r="C13" s="56">
        <f t="shared" ref="C13:E17" si="1">K13/K$18</f>
        <v>0.43867924528301888</v>
      </c>
      <c r="D13" s="16">
        <f t="shared" si="1"/>
        <v>0.29166666666666669</v>
      </c>
      <c r="E13" s="17">
        <f t="shared" si="1"/>
        <v>0.46875</v>
      </c>
      <c r="I13" s="6" t="s">
        <v>3449</v>
      </c>
      <c r="J13" s="7">
        <v>130</v>
      </c>
      <c r="K13" s="7">
        <v>93</v>
      </c>
      <c r="L13" s="7">
        <v>7</v>
      </c>
      <c r="M13" s="7">
        <v>30</v>
      </c>
    </row>
    <row r="14" spans="1:13" x14ac:dyDescent="0.3">
      <c r="A14" s="45" t="s">
        <v>3450</v>
      </c>
      <c r="B14" s="46">
        <f>J14</f>
        <v>76</v>
      </c>
      <c r="C14" s="57">
        <f t="shared" si="1"/>
        <v>0.25471698113207547</v>
      </c>
      <c r="D14" s="18">
        <f t="shared" si="1"/>
        <v>0.375</v>
      </c>
      <c r="E14" s="14">
        <f t="shared" si="1"/>
        <v>0.203125</v>
      </c>
      <c r="I14" s="6" t="s">
        <v>3451</v>
      </c>
      <c r="J14" s="7">
        <v>76</v>
      </c>
      <c r="K14" s="7">
        <v>54</v>
      </c>
      <c r="L14" s="7">
        <v>9</v>
      </c>
      <c r="M14" s="7">
        <v>13</v>
      </c>
    </row>
    <row r="15" spans="1:13" x14ac:dyDescent="0.3">
      <c r="A15" s="42" t="s">
        <v>3452</v>
      </c>
      <c r="B15" s="43">
        <f>J15</f>
        <v>52</v>
      </c>
      <c r="C15" s="58">
        <f t="shared" si="1"/>
        <v>0.1650943396226415</v>
      </c>
      <c r="D15" s="19">
        <f t="shared" si="1"/>
        <v>0.29166666666666669</v>
      </c>
      <c r="E15" s="13">
        <f t="shared" si="1"/>
        <v>0.15625</v>
      </c>
      <c r="I15" s="6" t="s">
        <v>3453</v>
      </c>
      <c r="J15" s="7">
        <v>52</v>
      </c>
      <c r="K15" s="7">
        <v>35</v>
      </c>
      <c r="L15" s="7">
        <v>7</v>
      </c>
      <c r="M15" s="7">
        <v>10</v>
      </c>
    </row>
    <row r="16" spans="1:13" x14ac:dyDescent="0.3">
      <c r="A16" s="45" t="s">
        <v>3454</v>
      </c>
      <c r="B16" s="46">
        <f>J16</f>
        <v>8</v>
      </c>
      <c r="C16" s="57">
        <f t="shared" si="1"/>
        <v>2.358490566037736E-2</v>
      </c>
      <c r="D16" s="18">
        <f t="shared" si="1"/>
        <v>0</v>
      </c>
      <c r="E16" s="14">
        <f t="shared" si="1"/>
        <v>4.6875E-2</v>
      </c>
      <c r="I16" s="6" t="s">
        <v>3455</v>
      </c>
      <c r="J16" s="7">
        <v>8</v>
      </c>
      <c r="K16" s="7">
        <v>5</v>
      </c>
      <c r="L16" s="7">
        <v>0</v>
      </c>
      <c r="M16" s="7">
        <v>3</v>
      </c>
    </row>
    <row r="17" spans="1:13" ht="14.5" thickBot="1" x14ac:dyDescent="0.35">
      <c r="A17" s="42" t="s">
        <v>3456</v>
      </c>
      <c r="B17" s="43">
        <f>J17</f>
        <v>34</v>
      </c>
      <c r="C17" s="58">
        <f t="shared" si="1"/>
        <v>0.11792452830188679</v>
      </c>
      <c r="D17" s="19">
        <f t="shared" si="1"/>
        <v>4.1666666666666664E-2</v>
      </c>
      <c r="E17" s="13">
        <f t="shared" si="1"/>
        <v>0.125</v>
      </c>
      <c r="I17" s="6" t="s">
        <v>3457</v>
      </c>
      <c r="J17" s="7">
        <v>34</v>
      </c>
      <c r="K17" s="7">
        <v>25</v>
      </c>
      <c r="L17" s="7">
        <v>1</v>
      </c>
      <c r="M17" s="7">
        <v>8</v>
      </c>
    </row>
    <row r="18" spans="1:13" ht="14.5" x14ac:dyDescent="0.35">
      <c r="A18" s="75" t="s">
        <v>3458</v>
      </c>
      <c r="B18" s="77">
        <f>SUM(B13:B17)</f>
        <v>300</v>
      </c>
      <c r="C18" s="59">
        <f>K18</f>
        <v>212</v>
      </c>
      <c r="D18" s="20">
        <f>L18</f>
        <v>24</v>
      </c>
      <c r="E18" s="21">
        <f>M18</f>
        <v>64</v>
      </c>
      <c r="I18" s="3"/>
      <c r="J18" s="9">
        <f>SUM(J13:J17)</f>
        <v>300</v>
      </c>
      <c r="K18" s="9">
        <f>SUM(K13:K17)</f>
        <v>212</v>
      </c>
      <c r="L18" s="9">
        <f>SUM(L13:L17)</f>
        <v>24</v>
      </c>
      <c r="M18" s="9">
        <f>SUM(M13:M17)</f>
        <v>64</v>
      </c>
    </row>
    <row r="19" spans="1:13" ht="14.5" thickBot="1" x14ac:dyDescent="0.35">
      <c r="A19" s="76"/>
      <c r="B19" s="78"/>
      <c r="C19" s="60">
        <f>SUM(C13:C17)</f>
        <v>1</v>
      </c>
      <c r="D19" s="22">
        <f>SUM(D13:D17)</f>
        <v>1.0000000000000002</v>
      </c>
      <c r="E19" s="23">
        <f>SUM(E13:E17)</f>
        <v>1</v>
      </c>
    </row>
    <row r="21" spans="1:13" ht="14.5" thickBot="1" x14ac:dyDescent="0.35"/>
    <row r="22" spans="1:13" ht="42.5" thickBot="1" x14ac:dyDescent="0.35">
      <c r="A22" s="52" t="s">
        <v>3459</v>
      </c>
    </row>
    <row r="23" spans="1:13" ht="16.5" thickTop="1" thickBot="1" x14ac:dyDescent="0.4">
      <c r="A23" s="53" t="s">
        <v>3460</v>
      </c>
      <c r="B23" s="53" t="s">
        <v>3461</v>
      </c>
      <c r="C23" s="53" t="s">
        <v>3462</v>
      </c>
      <c r="D23" s="15" t="s">
        <v>3463</v>
      </c>
      <c r="E23" s="15" t="s">
        <v>3464</v>
      </c>
      <c r="I23" s="3"/>
      <c r="J23" s="4" t="s">
        <v>3465</v>
      </c>
      <c r="K23" s="4" t="s">
        <v>3466</v>
      </c>
      <c r="L23" s="4" t="s">
        <v>3467</v>
      </c>
      <c r="M23" s="4" t="s">
        <v>3468</v>
      </c>
    </row>
    <row r="24" spans="1:13" ht="28.5" thickTop="1" x14ac:dyDescent="0.3">
      <c r="A24" s="54" t="s">
        <v>3469</v>
      </c>
      <c r="B24" s="55">
        <f t="shared" ref="B24:B30" si="2">J24</f>
        <v>144</v>
      </c>
      <c r="C24" s="56">
        <f t="shared" ref="C24:E30" si="3">K24/K$31</f>
        <v>0.49528301886792453</v>
      </c>
      <c r="D24" s="16">
        <f t="shared" si="3"/>
        <v>0.41666666666666669</v>
      </c>
      <c r="E24" s="17">
        <f t="shared" si="3"/>
        <v>0.453125</v>
      </c>
      <c r="I24" s="6" t="s">
        <v>3470</v>
      </c>
      <c r="J24" s="7">
        <v>144</v>
      </c>
      <c r="K24" s="7">
        <v>105</v>
      </c>
      <c r="L24" s="7">
        <v>10</v>
      </c>
      <c r="M24" s="7">
        <v>29</v>
      </c>
    </row>
    <row r="25" spans="1:13" x14ac:dyDescent="0.3">
      <c r="A25" s="45" t="s">
        <v>3471</v>
      </c>
      <c r="B25" s="46">
        <f t="shared" si="2"/>
        <v>38</v>
      </c>
      <c r="C25" s="57">
        <f t="shared" si="3"/>
        <v>0.10377358490566038</v>
      </c>
      <c r="D25" s="18">
        <f t="shared" si="3"/>
        <v>0.125</v>
      </c>
      <c r="E25" s="14">
        <f t="shared" si="3"/>
        <v>0.203125</v>
      </c>
      <c r="I25" s="6" t="s">
        <v>3472</v>
      </c>
      <c r="J25" s="7">
        <v>38</v>
      </c>
      <c r="K25" s="7">
        <v>22</v>
      </c>
      <c r="L25" s="7">
        <v>3</v>
      </c>
      <c r="M25" s="7">
        <v>13</v>
      </c>
    </row>
    <row r="26" spans="1:13" x14ac:dyDescent="0.3">
      <c r="A26" s="42" t="s">
        <v>3473</v>
      </c>
      <c r="B26" s="43">
        <f t="shared" si="2"/>
        <v>33</v>
      </c>
      <c r="C26" s="58">
        <f t="shared" si="3"/>
        <v>0.10377358490566038</v>
      </c>
      <c r="D26" s="19">
        <f t="shared" si="3"/>
        <v>8.3333333333333329E-2</v>
      </c>
      <c r="E26" s="13">
        <f t="shared" si="3"/>
        <v>0.140625</v>
      </c>
      <c r="I26" s="6" t="s">
        <v>3474</v>
      </c>
      <c r="J26" s="7">
        <v>33</v>
      </c>
      <c r="K26" s="7">
        <v>22</v>
      </c>
      <c r="L26" s="7">
        <v>2</v>
      </c>
      <c r="M26" s="7">
        <v>9</v>
      </c>
    </row>
    <row r="27" spans="1:13" x14ac:dyDescent="0.3">
      <c r="A27" s="45" t="s">
        <v>3475</v>
      </c>
      <c r="B27" s="46">
        <f t="shared" si="2"/>
        <v>27</v>
      </c>
      <c r="C27" s="57">
        <f t="shared" si="3"/>
        <v>8.9622641509433956E-2</v>
      </c>
      <c r="D27" s="18">
        <f t="shared" si="3"/>
        <v>0.16666666666666666</v>
      </c>
      <c r="E27" s="14">
        <f t="shared" si="3"/>
        <v>6.25E-2</v>
      </c>
      <c r="I27" s="6" t="s">
        <v>3476</v>
      </c>
      <c r="J27" s="7">
        <v>27</v>
      </c>
      <c r="K27" s="7">
        <v>19</v>
      </c>
      <c r="L27" s="7">
        <v>4</v>
      </c>
      <c r="M27" s="7">
        <v>4</v>
      </c>
    </row>
    <row r="28" spans="1:13" x14ac:dyDescent="0.3">
      <c r="A28" s="42" t="s">
        <v>3477</v>
      </c>
      <c r="B28" s="43">
        <f t="shared" si="2"/>
        <v>9</v>
      </c>
      <c r="C28" s="58">
        <f t="shared" si="3"/>
        <v>2.8301886792452831E-2</v>
      </c>
      <c r="D28" s="19">
        <f t="shared" si="3"/>
        <v>0</v>
      </c>
      <c r="E28" s="13">
        <f t="shared" si="3"/>
        <v>4.6875E-2</v>
      </c>
      <c r="I28" s="6" t="s">
        <v>3478</v>
      </c>
      <c r="J28" s="7">
        <v>9</v>
      </c>
      <c r="K28" s="7">
        <v>6</v>
      </c>
      <c r="L28" s="7">
        <v>0</v>
      </c>
      <c r="M28" s="7">
        <v>3</v>
      </c>
    </row>
    <row r="29" spans="1:13" x14ac:dyDescent="0.3">
      <c r="A29" s="45" t="s">
        <v>3479</v>
      </c>
      <c r="B29" s="46">
        <f t="shared" si="2"/>
        <v>8</v>
      </c>
      <c r="C29" s="57">
        <f t="shared" si="3"/>
        <v>3.7735849056603772E-2</v>
      </c>
      <c r="D29" s="18">
        <f t="shared" si="3"/>
        <v>0</v>
      </c>
      <c r="E29" s="14">
        <f t="shared" si="3"/>
        <v>0</v>
      </c>
      <c r="I29" s="6" t="s">
        <v>3480</v>
      </c>
      <c r="J29" s="7">
        <v>8</v>
      </c>
      <c r="K29" s="7">
        <v>8</v>
      </c>
      <c r="L29" s="7">
        <v>0</v>
      </c>
      <c r="M29" s="7">
        <v>0</v>
      </c>
    </row>
    <row r="30" spans="1:13" ht="14.5" thickBot="1" x14ac:dyDescent="0.35">
      <c r="A30" s="42" t="s">
        <v>3481</v>
      </c>
      <c r="B30" s="43">
        <f t="shared" si="2"/>
        <v>41</v>
      </c>
      <c r="C30" s="58">
        <f t="shared" si="3"/>
        <v>0.14150943396226415</v>
      </c>
      <c r="D30" s="19">
        <f t="shared" si="3"/>
        <v>0.20833333333333334</v>
      </c>
      <c r="E30" s="13">
        <f t="shared" si="3"/>
        <v>9.375E-2</v>
      </c>
      <c r="I30" s="6" t="s">
        <v>3482</v>
      </c>
      <c r="J30" s="7">
        <v>41</v>
      </c>
      <c r="K30" s="7">
        <v>30</v>
      </c>
      <c r="L30" s="7">
        <v>5</v>
      </c>
      <c r="M30" s="7">
        <v>6</v>
      </c>
    </row>
    <row r="31" spans="1:13" ht="14.5" x14ac:dyDescent="0.35">
      <c r="A31" s="75" t="s">
        <v>3483</v>
      </c>
      <c r="B31" s="77">
        <f>SUM(B24:B30)</f>
        <v>300</v>
      </c>
      <c r="C31" s="59">
        <f>K31</f>
        <v>212</v>
      </c>
      <c r="D31" s="20">
        <f>L31</f>
        <v>24</v>
      </c>
      <c r="E31" s="21">
        <f>M31</f>
        <v>64</v>
      </c>
      <c r="I31" s="3"/>
      <c r="J31" s="9">
        <f>SUM(J24:J30)</f>
        <v>300</v>
      </c>
      <c r="K31" s="9">
        <f>SUM(K24:K30)</f>
        <v>212</v>
      </c>
      <c r="L31" s="9">
        <f>SUM(L24:L30)</f>
        <v>24</v>
      </c>
      <c r="M31" s="9">
        <f>SUM(M24:M30)</f>
        <v>64</v>
      </c>
    </row>
    <row r="32" spans="1:13" ht="14.5" thickBot="1" x14ac:dyDescent="0.35">
      <c r="A32" s="76"/>
      <c r="B32" s="78"/>
      <c r="C32" s="60">
        <f>SUM(C24:C30)</f>
        <v>1</v>
      </c>
      <c r="D32" s="22">
        <f>SUM(D24:D30)</f>
        <v>1</v>
      </c>
      <c r="E32" s="23">
        <f>SUM(E24:E30)</f>
        <v>1</v>
      </c>
    </row>
    <row r="34" spans="1:13" ht="14.5" thickBot="1" x14ac:dyDescent="0.35"/>
    <row r="35" spans="1:13" ht="42.5" thickBot="1" x14ac:dyDescent="0.35">
      <c r="A35" s="52" t="s">
        <v>3484</v>
      </c>
    </row>
    <row r="36" spans="1:13" ht="16.5" thickTop="1" thickBot="1" x14ac:dyDescent="0.4">
      <c r="A36" s="53" t="s">
        <v>3485</v>
      </c>
      <c r="B36" s="53" t="s">
        <v>3486</v>
      </c>
      <c r="C36" s="53" t="s">
        <v>3487</v>
      </c>
      <c r="D36" s="15" t="s">
        <v>3488</v>
      </c>
      <c r="E36" s="15" t="s">
        <v>3489</v>
      </c>
      <c r="I36" s="3"/>
      <c r="J36" s="4" t="s">
        <v>3490</v>
      </c>
      <c r="K36" s="4" t="s">
        <v>3491</v>
      </c>
      <c r="L36" s="4" t="s">
        <v>3492</v>
      </c>
      <c r="M36" s="4" t="s">
        <v>3493</v>
      </c>
    </row>
    <row r="37" spans="1:13" ht="14.5" thickTop="1" x14ac:dyDescent="0.3">
      <c r="A37" s="54" t="s">
        <v>3494</v>
      </c>
      <c r="B37" s="55">
        <f>J37</f>
        <v>164</v>
      </c>
      <c r="C37" s="56">
        <f t="shared" ref="C37:E40" si="4">K37/K$41</f>
        <v>0.53773584905660377</v>
      </c>
      <c r="D37" s="16">
        <f t="shared" si="4"/>
        <v>0.66666666666666663</v>
      </c>
      <c r="E37" s="17">
        <f t="shared" si="4"/>
        <v>0.53125</v>
      </c>
      <c r="I37" s="6" t="s">
        <v>3495</v>
      </c>
      <c r="J37" s="7">
        <v>164</v>
      </c>
      <c r="K37" s="7">
        <v>114</v>
      </c>
      <c r="L37" s="7">
        <v>16</v>
      </c>
      <c r="M37" s="7">
        <v>34</v>
      </c>
    </row>
    <row r="38" spans="1:13" x14ac:dyDescent="0.3">
      <c r="A38" s="45" t="s">
        <v>3496</v>
      </c>
      <c r="B38" s="46">
        <f>J38</f>
        <v>57</v>
      </c>
      <c r="C38" s="57">
        <f t="shared" si="4"/>
        <v>0.21226415094339623</v>
      </c>
      <c r="D38" s="18">
        <f t="shared" si="4"/>
        <v>4.1666666666666664E-2</v>
      </c>
      <c r="E38" s="14">
        <f t="shared" si="4"/>
        <v>0.171875</v>
      </c>
      <c r="I38" s="6" t="s">
        <v>3497</v>
      </c>
      <c r="J38" s="7">
        <v>57</v>
      </c>
      <c r="K38" s="7">
        <v>45</v>
      </c>
      <c r="L38" s="7">
        <v>1</v>
      </c>
      <c r="M38" s="7">
        <v>11</v>
      </c>
    </row>
    <row r="39" spans="1:13" x14ac:dyDescent="0.3">
      <c r="A39" s="42" t="s">
        <v>3498</v>
      </c>
      <c r="B39" s="43">
        <f>J39</f>
        <v>32</v>
      </c>
      <c r="C39" s="58">
        <f t="shared" si="4"/>
        <v>9.9056603773584911E-2</v>
      </c>
      <c r="D39" s="19">
        <f t="shared" si="4"/>
        <v>8.3333333333333329E-2</v>
      </c>
      <c r="E39" s="13">
        <f t="shared" si="4"/>
        <v>0.140625</v>
      </c>
      <c r="I39" s="6" t="s">
        <v>3499</v>
      </c>
      <c r="J39" s="7">
        <v>32</v>
      </c>
      <c r="K39" s="7">
        <v>21</v>
      </c>
      <c r="L39" s="7">
        <v>2</v>
      </c>
      <c r="M39" s="7">
        <v>9</v>
      </c>
    </row>
    <row r="40" spans="1:13" ht="14.5" thickBot="1" x14ac:dyDescent="0.35">
      <c r="A40" s="45" t="s">
        <v>3500</v>
      </c>
      <c r="B40" s="46">
        <f>J40</f>
        <v>47</v>
      </c>
      <c r="C40" s="57">
        <f t="shared" si="4"/>
        <v>0.15094339622641509</v>
      </c>
      <c r="D40" s="18">
        <f t="shared" si="4"/>
        <v>0.20833333333333334</v>
      </c>
      <c r="E40" s="14">
        <f t="shared" si="4"/>
        <v>0.15625</v>
      </c>
      <c r="I40" s="6" t="s">
        <v>3501</v>
      </c>
      <c r="J40" s="7">
        <v>47</v>
      </c>
      <c r="K40" s="7">
        <v>32</v>
      </c>
      <c r="L40" s="7">
        <v>5</v>
      </c>
      <c r="M40" s="7">
        <v>10</v>
      </c>
    </row>
    <row r="41" spans="1:13" ht="14.5" x14ac:dyDescent="0.35">
      <c r="A41" s="75" t="s">
        <v>3502</v>
      </c>
      <c r="B41" s="77">
        <f>SUM(B37:B40)</f>
        <v>300</v>
      </c>
      <c r="C41" s="59">
        <f>K41</f>
        <v>212</v>
      </c>
      <c r="D41" s="20">
        <f>L41</f>
        <v>24</v>
      </c>
      <c r="E41" s="21">
        <f>M41</f>
        <v>64</v>
      </c>
      <c r="I41" s="3"/>
      <c r="J41" s="9">
        <f>SUM(J37:J40)</f>
        <v>300</v>
      </c>
      <c r="K41" s="9">
        <f>SUM(K37:K40)</f>
        <v>212</v>
      </c>
      <c r="L41" s="9">
        <f>SUM(L37:L40)</f>
        <v>24</v>
      </c>
      <c r="M41" s="9">
        <f>SUM(M37:M40)</f>
        <v>64</v>
      </c>
    </row>
    <row r="42" spans="1:13" ht="14.5" thickBot="1" x14ac:dyDescent="0.35">
      <c r="A42" s="76"/>
      <c r="B42" s="78"/>
      <c r="C42" s="60">
        <f>SUM(C37:C40)</f>
        <v>1</v>
      </c>
      <c r="D42" s="22">
        <f>SUM(D37:D40)</f>
        <v>1</v>
      </c>
      <c r="E42" s="23">
        <f>SUM(E37:E40)</f>
        <v>1</v>
      </c>
    </row>
    <row r="44" spans="1:13" ht="14.5" thickBot="1" x14ac:dyDescent="0.35"/>
    <row r="45" spans="1:13" ht="42.5" thickBot="1" x14ac:dyDescent="0.35">
      <c r="A45" s="52" t="s">
        <v>3503</v>
      </c>
    </row>
    <row r="46" spans="1:13" ht="16.5" thickTop="1" thickBot="1" x14ac:dyDescent="0.4">
      <c r="A46" s="53" t="s">
        <v>3504</v>
      </c>
      <c r="B46" s="53" t="s">
        <v>3505</v>
      </c>
      <c r="C46" s="53" t="s">
        <v>3506</v>
      </c>
      <c r="D46" s="15" t="s">
        <v>3507</v>
      </c>
      <c r="E46" s="15" t="s">
        <v>3508</v>
      </c>
      <c r="I46" s="3"/>
      <c r="J46" s="4" t="s">
        <v>3509</v>
      </c>
      <c r="K46" s="4" t="s">
        <v>3510</v>
      </c>
      <c r="L46" s="4" t="s">
        <v>3511</v>
      </c>
      <c r="M46" s="4" t="s">
        <v>3512</v>
      </c>
    </row>
    <row r="47" spans="1:13" ht="14.5" thickTop="1" x14ac:dyDescent="0.3">
      <c r="A47" s="54" t="s">
        <v>3513</v>
      </c>
      <c r="B47" s="55">
        <f>J47</f>
        <v>151</v>
      </c>
      <c r="C47" s="56">
        <f t="shared" ref="C47:E49" si="5">K47/K$50</f>
        <v>0.49528301886792453</v>
      </c>
      <c r="D47" s="16">
        <f t="shared" si="5"/>
        <v>0.54166666666666663</v>
      </c>
      <c r="E47" s="17">
        <f t="shared" si="5"/>
        <v>0.515625</v>
      </c>
      <c r="I47" s="6" t="s">
        <v>3514</v>
      </c>
      <c r="J47" s="7">
        <v>151</v>
      </c>
      <c r="K47" s="7">
        <v>105</v>
      </c>
      <c r="L47" s="7">
        <v>13</v>
      </c>
      <c r="M47" s="7">
        <v>33</v>
      </c>
    </row>
    <row r="48" spans="1:13" x14ac:dyDescent="0.3">
      <c r="A48" s="45" t="s">
        <v>3515</v>
      </c>
      <c r="B48" s="46">
        <f>J48</f>
        <v>130</v>
      </c>
      <c r="C48" s="57">
        <f t="shared" si="5"/>
        <v>0.42924528301886794</v>
      </c>
      <c r="D48" s="18">
        <f t="shared" si="5"/>
        <v>0.45833333333333331</v>
      </c>
      <c r="E48" s="14">
        <f t="shared" si="5"/>
        <v>0.4375</v>
      </c>
      <c r="I48" s="6" t="s">
        <v>3516</v>
      </c>
      <c r="J48" s="7">
        <v>130</v>
      </c>
      <c r="K48" s="7">
        <v>91</v>
      </c>
      <c r="L48" s="7">
        <v>11</v>
      </c>
      <c r="M48" s="7">
        <v>28</v>
      </c>
    </row>
    <row r="49" spans="1:13" ht="14.5" thickBot="1" x14ac:dyDescent="0.35">
      <c r="A49" s="42" t="s">
        <v>3517</v>
      </c>
      <c r="B49" s="43">
        <f>J49</f>
        <v>19</v>
      </c>
      <c r="C49" s="58">
        <f t="shared" si="5"/>
        <v>7.5471698113207544E-2</v>
      </c>
      <c r="D49" s="19">
        <f t="shared" si="5"/>
        <v>0</v>
      </c>
      <c r="E49" s="13">
        <f t="shared" si="5"/>
        <v>4.6875E-2</v>
      </c>
      <c r="I49" s="6" t="s">
        <v>3518</v>
      </c>
      <c r="J49" s="7">
        <v>19</v>
      </c>
      <c r="K49" s="7">
        <v>16</v>
      </c>
      <c r="L49" s="7">
        <v>0</v>
      </c>
      <c r="M49" s="7">
        <v>3</v>
      </c>
    </row>
    <row r="50" spans="1:13" ht="14.5" x14ac:dyDescent="0.35">
      <c r="A50" s="75" t="s">
        <v>3519</v>
      </c>
      <c r="B50" s="77">
        <f>SUM(B47:B49)</f>
        <v>300</v>
      </c>
      <c r="C50" s="59">
        <f>K50</f>
        <v>212</v>
      </c>
      <c r="D50" s="20">
        <f>L50</f>
        <v>24</v>
      </c>
      <c r="E50" s="21">
        <f>M50</f>
        <v>64</v>
      </c>
      <c r="I50" s="3"/>
      <c r="J50" s="9">
        <f>SUM(J47:J49)</f>
        <v>300</v>
      </c>
      <c r="K50" s="9">
        <f>SUM(K47:K49)</f>
        <v>212</v>
      </c>
      <c r="L50" s="9">
        <f>SUM(L47:L49)</f>
        <v>24</v>
      </c>
      <c r="M50" s="9">
        <f>SUM(M47:M49)</f>
        <v>64</v>
      </c>
    </row>
    <row r="51" spans="1:13" ht="14.5" thickBot="1" x14ac:dyDescent="0.35">
      <c r="A51" s="76"/>
      <c r="B51" s="78"/>
      <c r="C51" s="60">
        <f>SUM(C47:C49)</f>
        <v>1</v>
      </c>
      <c r="D51" s="22">
        <f>SUM(D47:D49)</f>
        <v>1</v>
      </c>
      <c r="E51" s="23">
        <f>SUM(E47:E49)</f>
        <v>1</v>
      </c>
    </row>
    <row r="53" spans="1:13" ht="14.5" thickBot="1" x14ac:dyDescent="0.35"/>
    <row r="54" spans="1:13" ht="28.5" thickBot="1" x14ac:dyDescent="0.35">
      <c r="A54" s="52" t="s">
        <v>3520</v>
      </c>
    </row>
    <row r="55" spans="1:13" ht="16.5" thickTop="1" thickBot="1" x14ac:dyDescent="0.4">
      <c r="A55" s="53" t="s">
        <v>3521</v>
      </c>
      <c r="B55" s="53" t="s">
        <v>3522</v>
      </c>
      <c r="C55" s="53" t="s">
        <v>3523</v>
      </c>
      <c r="D55" s="15" t="s">
        <v>3524</v>
      </c>
      <c r="E55" s="15" t="s">
        <v>3525</v>
      </c>
      <c r="I55" s="3"/>
      <c r="J55" s="4" t="s">
        <v>3526</v>
      </c>
      <c r="K55" s="4" t="s">
        <v>3527</v>
      </c>
      <c r="L55" s="4" t="s">
        <v>3528</v>
      </c>
      <c r="M55" s="4" t="s">
        <v>3529</v>
      </c>
    </row>
    <row r="56" spans="1:13" ht="14.5" thickTop="1" x14ac:dyDescent="0.3">
      <c r="A56" s="54" t="s">
        <v>3530</v>
      </c>
      <c r="B56" s="55">
        <f>J56</f>
        <v>116</v>
      </c>
      <c r="C56" s="56">
        <f t="shared" ref="C56:E57" si="6">K56/K$58</f>
        <v>0.39622641509433965</v>
      </c>
      <c r="D56" s="16">
        <f t="shared" si="6"/>
        <v>0.375</v>
      </c>
      <c r="E56" s="17">
        <f t="shared" si="6"/>
        <v>0.359375</v>
      </c>
      <c r="I56" s="6" t="s">
        <v>3531</v>
      </c>
      <c r="J56" s="7">
        <v>116</v>
      </c>
      <c r="K56" s="7">
        <v>84</v>
      </c>
      <c r="L56" s="7">
        <v>9</v>
      </c>
      <c r="M56" s="7">
        <v>23</v>
      </c>
    </row>
    <row r="57" spans="1:13" ht="14.5" thickBot="1" x14ac:dyDescent="0.35">
      <c r="A57" s="45" t="s">
        <v>3532</v>
      </c>
      <c r="B57" s="46">
        <f>J57</f>
        <v>184</v>
      </c>
      <c r="C57" s="57">
        <f t="shared" si="6"/>
        <v>0.60377358490566035</v>
      </c>
      <c r="D57" s="18">
        <f t="shared" si="6"/>
        <v>0.625</v>
      </c>
      <c r="E57" s="14">
        <f t="shared" si="6"/>
        <v>0.640625</v>
      </c>
      <c r="I57" s="6" t="s">
        <v>3533</v>
      </c>
      <c r="J57" s="7">
        <v>184</v>
      </c>
      <c r="K57" s="7">
        <v>128</v>
      </c>
      <c r="L57" s="7">
        <v>15</v>
      </c>
      <c r="M57" s="7">
        <v>41</v>
      </c>
    </row>
    <row r="58" spans="1:13" ht="14.5" x14ac:dyDescent="0.35">
      <c r="A58" s="75" t="s">
        <v>3534</v>
      </c>
      <c r="B58" s="77">
        <f>SUM(B56:B57)</f>
        <v>300</v>
      </c>
      <c r="C58" s="59">
        <f>K58</f>
        <v>212</v>
      </c>
      <c r="D58" s="20">
        <f>L58</f>
        <v>24</v>
      </c>
      <c r="E58" s="21">
        <f>M58</f>
        <v>64</v>
      </c>
      <c r="I58" s="3"/>
      <c r="J58" s="9">
        <f>SUM(J56:J57)</f>
        <v>300</v>
      </c>
      <c r="K58" s="9">
        <f>SUM(K56:K57)</f>
        <v>212</v>
      </c>
      <c r="L58" s="9">
        <f>SUM(L56:L57)</f>
        <v>24</v>
      </c>
      <c r="M58" s="9">
        <f>SUM(M56:M57)</f>
        <v>64</v>
      </c>
    </row>
    <row r="59" spans="1:13" ht="14.5" thickBot="1" x14ac:dyDescent="0.35">
      <c r="A59" s="76"/>
      <c r="B59" s="78"/>
      <c r="C59" s="60">
        <f>SUM(C56:C57)</f>
        <v>1</v>
      </c>
      <c r="D59" s="22">
        <f>SUM(D56:D57)</f>
        <v>1</v>
      </c>
      <c r="E59" s="23">
        <f>SUM(E56:E57)</f>
        <v>1</v>
      </c>
    </row>
    <row r="61" spans="1:13" ht="14.5" thickBot="1" x14ac:dyDescent="0.35"/>
    <row r="62" spans="1:13" ht="28.5" thickBot="1" x14ac:dyDescent="0.35">
      <c r="A62" s="52" t="s">
        <v>3535</v>
      </c>
    </row>
    <row r="63" spans="1:13" ht="16.5" thickTop="1" thickBot="1" x14ac:dyDescent="0.4">
      <c r="A63" s="53" t="s">
        <v>3536</v>
      </c>
      <c r="B63" s="53" t="s">
        <v>3537</v>
      </c>
      <c r="C63" s="53" t="s">
        <v>3538</v>
      </c>
      <c r="D63" s="15" t="s">
        <v>3539</v>
      </c>
      <c r="E63" s="15" t="s">
        <v>3540</v>
      </c>
      <c r="I63" s="3"/>
      <c r="J63" s="4" t="s">
        <v>3541</v>
      </c>
      <c r="K63" s="4" t="s">
        <v>3542</v>
      </c>
      <c r="L63" s="4" t="s">
        <v>3543</v>
      </c>
      <c r="M63" s="4" t="s">
        <v>3544</v>
      </c>
    </row>
    <row r="64" spans="1:13" ht="14.5" thickTop="1" x14ac:dyDescent="0.3">
      <c r="A64" s="54" t="s">
        <v>3545</v>
      </c>
      <c r="B64" s="55">
        <f>J64</f>
        <v>214</v>
      </c>
      <c r="C64" s="56">
        <f t="shared" ref="C64:E67" si="7">K64/K$68</f>
        <v>0.70754716981132071</v>
      </c>
      <c r="D64" s="16">
        <f t="shared" si="7"/>
        <v>0.70833333333333337</v>
      </c>
      <c r="E64" s="17">
        <f t="shared" si="7"/>
        <v>0.734375</v>
      </c>
      <c r="I64" s="6" t="s">
        <v>3546</v>
      </c>
      <c r="J64" s="7">
        <v>214</v>
      </c>
      <c r="K64" s="7">
        <v>150</v>
      </c>
      <c r="L64" s="7">
        <v>17</v>
      </c>
      <c r="M64" s="7">
        <v>47</v>
      </c>
    </row>
    <row r="65" spans="1:13" ht="28" x14ac:dyDescent="0.3">
      <c r="A65" s="45" t="s">
        <v>3547</v>
      </c>
      <c r="B65" s="46">
        <f>J65</f>
        <v>28</v>
      </c>
      <c r="C65" s="57">
        <f t="shared" si="7"/>
        <v>9.4339622641509441E-2</v>
      </c>
      <c r="D65" s="18">
        <f t="shared" si="7"/>
        <v>8.3333333333333329E-2</v>
      </c>
      <c r="E65" s="14">
        <f t="shared" si="7"/>
        <v>9.375E-2</v>
      </c>
      <c r="I65" s="6" t="s">
        <v>3548</v>
      </c>
      <c r="J65" s="7">
        <v>28</v>
      </c>
      <c r="K65" s="7">
        <v>20</v>
      </c>
      <c r="L65" s="7">
        <v>2</v>
      </c>
      <c r="M65" s="7">
        <v>6</v>
      </c>
    </row>
    <row r="66" spans="1:13" x14ac:dyDescent="0.3">
      <c r="A66" s="42" t="s">
        <v>3549</v>
      </c>
      <c r="B66" s="43">
        <f>J66</f>
        <v>21</v>
      </c>
      <c r="C66" s="58">
        <f t="shared" si="7"/>
        <v>8.4905660377358486E-2</v>
      </c>
      <c r="D66" s="19">
        <f t="shared" si="7"/>
        <v>4.1666666666666664E-2</v>
      </c>
      <c r="E66" s="13">
        <f t="shared" si="7"/>
        <v>3.125E-2</v>
      </c>
      <c r="I66" s="6" t="s">
        <v>3550</v>
      </c>
      <c r="J66" s="7">
        <v>21</v>
      </c>
      <c r="K66" s="7">
        <v>18</v>
      </c>
      <c r="L66" s="7">
        <v>1</v>
      </c>
      <c r="M66" s="7">
        <v>2</v>
      </c>
    </row>
    <row r="67" spans="1:13" ht="14.5" thickBot="1" x14ac:dyDescent="0.35">
      <c r="A67" s="45" t="s">
        <v>3551</v>
      </c>
      <c r="B67" s="46">
        <f>J67</f>
        <v>37</v>
      </c>
      <c r="C67" s="57">
        <f t="shared" si="7"/>
        <v>0.11320754716981132</v>
      </c>
      <c r="D67" s="18">
        <f t="shared" si="7"/>
        <v>0.16666666666666666</v>
      </c>
      <c r="E67" s="14">
        <f t="shared" si="7"/>
        <v>0.140625</v>
      </c>
      <c r="I67" s="6" t="s">
        <v>3552</v>
      </c>
      <c r="J67" s="7">
        <v>37</v>
      </c>
      <c r="K67" s="7">
        <v>24</v>
      </c>
      <c r="L67" s="7">
        <v>4</v>
      </c>
      <c r="M67" s="7">
        <v>9</v>
      </c>
    </row>
    <row r="68" spans="1:13" ht="14.5" x14ac:dyDescent="0.35">
      <c r="A68" s="75" t="s">
        <v>3553</v>
      </c>
      <c r="B68" s="77">
        <f>SUM(B64:B67)</f>
        <v>300</v>
      </c>
      <c r="C68" s="59">
        <f>K68</f>
        <v>212</v>
      </c>
      <c r="D68" s="20">
        <f>L68</f>
        <v>24</v>
      </c>
      <c r="E68" s="21">
        <f>M68</f>
        <v>64</v>
      </c>
      <c r="I68" s="3"/>
      <c r="J68" s="9">
        <f>SUM(J64:J67)</f>
        <v>300</v>
      </c>
      <c r="K68" s="9">
        <f>SUM(K64:K67)</f>
        <v>212</v>
      </c>
      <c r="L68" s="9">
        <f>SUM(L64:L67)</f>
        <v>24</v>
      </c>
      <c r="M68" s="9">
        <f>SUM(M64:M67)</f>
        <v>64</v>
      </c>
    </row>
    <row r="69" spans="1:13" ht="14.5" thickBot="1" x14ac:dyDescent="0.35">
      <c r="A69" s="76"/>
      <c r="B69" s="78"/>
      <c r="C69" s="60">
        <f>SUM(C64:C67)</f>
        <v>0.99999999999999989</v>
      </c>
      <c r="D69" s="22">
        <f>SUM(D64:D67)</f>
        <v>1</v>
      </c>
      <c r="E69" s="23">
        <f>SUM(E64:E67)</f>
        <v>1</v>
      </c>
    </row>
    <row r="71" spans="1:13" ht="14.5" thickBot="1" x14ac:dyDescent="0.35"/>
    <row r="72" spans="1:13" ht="28.5" thickBot="1" x14ac:dyDescent="0.35">
      <c r="A72" s="52" t="s">
        <v>3554</v>
      </c>
    </row>
    <row r="73" spans="1:13" ht="16.5" thickTop="1" thickBot="1" x14ac:dyDescent="0.4">
      <c r="A73" s="53" t="s">
        <v>3555</v>
      </c>
      <c r="B73" s="53" t="s">
        <v>3556</v>
      </c>
      <c r="C73" s="53" t="s">
        <v>3557</v>
      </c>
      <c r="D73" s="15" t="s">
        <v>3558</v>
      </c>
      <c r="E73" s="15" t="s">
        <v>3559</v>
      </c>
      <c r="I73" s="3"/>
      <c r="J73" s="4" t="s">
        <v>3560</v>
      </c>
      <c r="K73" s="4" t="s">
        <v>3561</v>
      </c>
      <c r="L73" s="4" t="s">
        <v>3562</v>
      </c>
      <c r="M73" s="4" t="s">
        <v>3563</v>
      </c>
    </row>
    <row r="74" spans="1:13" ht="14.5" thickTop="1" x14ac:dyDescent="0.3">
      <c r="A74" s="54" t="s">
        <v>3564</v>
      </c>
      <c r="B74" s="55">
        <f>J74</f>
        <v>4</v>
      </c>
      <c r="C74" s="56">
        <f t="shared" ref="C74:E76" si="8">K74/K$77</f>
        <v>9.433962264150943E-3</v>
      </c>
      <c r="D74" s="16">
        <f t="shared" si="8"/>
        <v>0</v>
      </c>
      <c r="E74" s="17">
        <f t="shared" si="8"/>
        <v>3.125E-2</v>
      </c>
      <c r="I74" s="6" t="s">
        <v>3565</v>
      </c>
      <c r="J74" s="7">
        <v>4</v>
      </c>
      <c r="K74" s="7">
        <v>2</v>
      </c>
      <c r="L74" s="7">
        <v>0</v>
      </c>
      <c r="M74" s="7">
        <v>2</v>
      </c>
    </row>
    <row r="75" spans="1:13" x14ac:dyDescent="0.3">
      <c r="A75" s="45" t="s">
        <v>3566</v>
      </c>
      <c r="B75" s="46">
        <f>J75</f>
        <v>35</v>
      </c>
      <c r="C75" s="57">
        <f t="shared" si="8"/>
        <v>0.11792452830188679</v>
      </c>
      <c r="D75" s="18">
        <f t="shared" si="8"/>
        <v>4.1666666666666664E-2</v>
      </c>
      <c r="E75" s="14">
        <f t="shared" si="8"/>
        <v>0.140625</v>
      </c>
      <c r="I75" s="6" t="s">
        <v>3567</v>
      </c>
      <c r="J75" s="7">
        <v>35</v>
      </c>
      <c r="K75" s="7">
        <v>25</v>
      </c>
      <c r="L75" s="7">
        <v>1</v>
      </c>
      <c r="M75" s="7">
        <v>9</v>
      </c>
    </row>
    <row r="76" spans="1:13" ht="14.5" thickBot="1" x14ac:dyDescent="0.35">
      <c r="A76" s="42" t="s">
        <v>3568</v>
      </c>
      <c r="B76" s="43">
        <f>J76</f>
        <v>261</v>
      </c>
      <c r="C76" s="58">
        <f t="shared" si="8"/>
        <v>0.87264150943396224</v>
      </c>
      <c r="D76" s="19">
        <f t="shared" si="8"/>
        <v>0.95833333333333337</v>
      </c>
      <c r="E76" s="13">
        <f t="shared" si="8"/>
        <v>0.828125</v>
      </c>
      <c r="I76" s="6" t="s">
        <v>3569</v>
      </c>
      <c r="J76" s="7">
        <v>261</v>
      </c>
      <c r="K76" s="7">
        <v>185</v>
      </c>
      <c r="L76" s="7">
        <v>23</v>
      </c>
      <c r="M76" s="7">
        <v>53</v>
      </c>
    </row>
    <row r="77" spans="1:13" ht="14.5" x14ac:dyDescent="0.35">
      <c r="A77" s="75" t="s">
        <v>3570</v>
      </c>
      <c r="B77" s="77">
        <f>SUM(B74:B76)</f>
        <v>300</v>
      </c>
      <c r="C77" s="59">
        <f>K77</f>
        <v>212</v>
      </c>
      <c r="D77" s="20">
        <f>L77</f>
        <v>24</v>
      </c>
      <c r="E77" s="21">
        <f>M77</f>
        <v>64</v>
      </c>
      <c r="I77" s="3"/>
      <c r="J77" s="9">
        <f>SUM(J74:J76)</f>
        <v>300</v>
      </c>
      <c r="K77" s="9">
        <f>SUM(K74:K76)</f>
        <v>212</v>
      </c>
      <c r="L77" s="9">
        <f>SUM(L74:L76)</f>
        <v>24</v>
      </c>
      <c r="M77" s="9">
        <f>SUM(M74:M76)</f>
        <v>64</v>
      </c>
    </row>
    <row r="78" spans="1:13" ht="14.5" thickBot="1" x14ac:dyDescent="0.35">
      <c r="A78" s="76"/>
      <c r="B78" s="78"/>
      <c r="C78" s="60">
        <f>SUM(C74:C76)</f>
        <v>1</v>
      </c>
      <c r="D78" s="22">
        <f>SUM(D74:D76)</f>
        <v>1</v>
      </c>
      <c r="E78" s="23">
        <f>SUM(E74:E76)</f>
        <v>1</v>
      </c>
    </row>
    <row r="80" spans="1:13" ht="14.5" thickBot="1" x14ac:dyDescent="0.35"/>
    <row r="81" spans="1:13" ht="42.5" thickBot="1" x14ac:dyDescent="0.35">
      <c r="A81" s="52" t="s">
        <v>3571</v>
      </c>
    </row>
    <row r="82" spans="1:13" ht="16.5" thickTop="1" thickBot="1" x14ac:dyDescent="0.4">
      <c r="A82" s="53" t="s">
        <v>3572</v>
      </c>
      <c r="B82" s="53" t="s">
        <v>3573</v>
      </c>
      <c r="C82" s="53" t="s">
        <v>3574</v>
      </c>
      <c r="D82" s="15" t="s">
        <v>3575</v>
      </c>
      <c r="E82" s="15" t="s">
        <v>3576</v>
      </c>
      <c r="I82" s="3"/>
      <c r="J82" s="4" t="s">
        <v>3577</v>
      </c>
      <c r="K82" s="4" t="s">
        <v>3578</v>
      </c>
      <c r="L82" s="4" t="s">
        <v>3579</v>
      </c>
      <c r="M82" s="4" t="s">
        <v>3580</v>
      </c>
    </row>
    <row r="83" spans="1:13" ht="14.5" thickTop="1" x14ac:dyDescent="0.3">
      <c r="A83" s="54" t="s">
        <v>3581</v>
      </c>
      <c r="B83" s="55">
        <f>J83</f>
        <v>119</v>
      </c>
      <c r="C83" s="56">
        <f t="shared" ref="C83:E85" si="9">K83/K$86</f>
        <v>0.40094339622641512</v>
      </c>
      <c r="D83" s="16">
        <f t="shared" si="9"/>
        <v>0.375</v>
      </c>
      <c r="E83" s="17">
        <f t="shared" si="9"/>
        <v>0.390625</v>
      </c>
      <c r="I83" s="6" t="s">
        <v>3582</v>
      </c>
      <c r="J83" s="7">
        <v>119</v>
      </c>
      <c r="K83" s="7">
        <v>85</v>
      </c>
      <c r="L83" s="7">
        <v>9</v>
      </c>
      <c r="M83" s="7">
        <v>25</v>
      </c>
    </row>
    <row r="84" spans="1:13" x14ac:dyDescent="0.3">
      <c r="A84" s="45" t="s">
        <v>3583</v>
      </c>
      <c r="B84" s="46">
        <f>J84</f>
        <v>176</v>
      </c>
      <c r="C84" s="57">
        <f t="shared" si="9"/>
        <v>0.58490566037735847</v>
      </c>
      <c r="D84" s="18">
        <f t="shared" si="9"/>
        <v>0.58333333333333337</v>
      </c>
      <c r="E84" s="14">
        <f t="shared" si="9"/>
        <v>0.59375</v>
      </c>
      <c r="I84" s="6" t="s">
        <v>3584</v>
      </c>
      <c r="J84" s="7">
        <v>176</v>
      </c>
      <c r="K84" s="7">
        <v>124</v>
      </c>
      <c r="L84" s="7">
        <v>14</v>
      </c>
      <c r="M84" s="7">
        <v>38</v>
      </c>
    </row>
    <row r="85" spans="1:13" ht="14.5" thickBot="1" x14ac:dyDescent="0.35">
      <c r="A85" s="42" t="s">
        <v>3585</v>
      </c>
      <c r="B85" s="43">
        <f>J85</f>
        <v>5</v>
      </c>
      <c r="C85" s="58">
        <f t="shared" si="9"/>
        <v>1.4150943396226415E-2</v>
      </c>
      <c r="D85" s="19">
        <f t="shared" si="9"/>
        <v>4.1666666666666664E-2</v>
      </c>
      <c r="E85" s="13">
        <f t="shared" si="9"/>
        <v>1.5625E-2</v>
      </c>
      <c r="I85" s="6" t="s">
        <v>3586</v>
      </c>
      <c r="J85" s="7">
        <v>5</v>
      </c>
      <c r="K85" s="7">
        <v>3</v>
      </c>
      <c r="L85" s="7">
        <v>1</v>
      </c>
      <c r="M85" s="7">
        <v>1</v>
      </c>
    </row>
    <row r="86" spans="1:13" ht="14.5" x14ac:dyDescent="0.35">
      <c r="A86" s="75" t="s">
        <v>3587</v>
      </c>
      <c r="B86" s="77">
        <f>SUM(B83:B85)</f>
        <v>300</v>
      </c>
      <c r="C86" s="59">
        <f>K86</f>
        <v>212</v>
      </c>
      <c r="D86" s="20">
        <f>L86</f>
        <v>24</v>
      </c>
      <c r="E86" s="21">
        <f>M86</f>
        <v>64</v>
      </c>
      <c r="I86" s="3"/>
      <c r="J86" s="9">
        <f>SUM(J83:J85)</f>
        <v>300</v>
      </c>
      <c r="K86" s="9">
        <f>SUM(K83:K85)</f>
        <v>212</v>
      </c>
      <c r="L86" s="9">
        <f>SUM(L83:L85)</f>
        <v>24</v>
      </c>
      <c r="M86" s="9">
        <f>SUM(M83:M85)</f>
        <v>64</v>
      </c>
    </row>
    <row r="87" spans="1:13" ht="14.5" thickBot="1" x14ac:dyDescent="0.35">
      <c r="A87" s="76"/>
      <c r="B87" s="78"/>
      <c r="C87" s="60">
        <f>SUM(C83:C85)</f>
        <v>1</v>
      </c>
      <c r="D87" s="22">
        <f>SUM(D83:D85)</f>
        <v>1</v>
      </c>
      <c r="E87" s="23">
        <f>SUM(E83:E85)</f>
        <v>1</v>
      </c>
    </row>
    <row r="89" spans="1:13" ht="14.5" thickBot="1" x14ac:dyDescent="0.35"/>
    <row r="90" spans="1:13" ht="42.5" thickBot="1" x14ac:dyDescent="0.35">
      <c r="A90" s="52" t="s">
        <v>3588</v>
      </c>
    </row>
    <row r="91" spans="1:13" ht="16.5" thickTop="1" thickBot="1" x14ac:dyDescent="0.4">
      <c r="A91" s="53" t="s">
        <v>3589</v>
      </c>
      <c r="B91" s="53" t="s">
        <v>3590</v>
      </c>
      <c r="C91" s="53" t="s">
        <v>3591</v>
      </c>
      <c r="D91" s="15" t="s">
        <v>3592</v>
      </c>
      <c r="E91" s="15" t="s">
        <v>3593</v>
      </c>
      <c r="I91" s="3"/>
      <c r="J91" s="4" t="s">
        <v>3594</v>
      </c>
      <c r="K91" s="4" t="s">
        <v>3595</v>
      </c>
      <c r="L91" s="4" t="s">
        <v>3596</v>
      </c>
      <c r="M91" s="4" t="s">
        <v>3597</v>
      </c>
    </row>
    <row r="92" spans="1:13" ht="14.5" thickTop="1" x14ac:dyDescent="0.3">
      <c r="A92" s="54" t="s">
        <v>3598</v>
      </c>
      <c r="B92" s="55">
        <f>J92</f>
        <v>8</v>
      </c>
      <c r="C92" s="56">
        <f t="shared" ref="C92:E93" si="10">K92/K$94</f>
        <v>2.8301886792452831E-2</v>
      </c>
      <c r="D92" s="16">
        <f t="shared" si="10"/>
        <v>0</v>
      </c>
      <c r="E92" s="17">
        <f t="shared" si="10"/>
        <v>3.125E-2</v>
      </c>
      <c r="I92" s="6" t="s">
        <v>3599</v>
      </c>
      <c r="J92" s="7">
        <v>8</v>
      </c>
      <c r="K92" s="7">
        <v>6</v>
      </c>
      <c r="L92" s="7">
        <v>0</v>
      </c>
      <c r="M92" s="7">
        <v>2</v>
      </c>
    </row>
    <row r="93" spans="1:13" ht="14.5" thickBot="1" x14ac:dyDescent="0.35">
      <c r="A93" s="45" t="s">
        <v>3600</v>
      </c>
      <c r="B93" s="46">
        <f>J93</f>
        <v>292</v>
      </c>
      <c r="C93" s="57">
        <f t="shared" si="10"/>
        <v>0.97169811320754718</v>
      </c>
      <c r="D93" s="18">
        <f t="shared" si="10"/>
        <v>1</v>
      </c>
      <c r="E93" s="14">
        <f t="shared" si="10"/>
        <v>0.96875</v>
      </c>
      <c r="I93" s="6" t="s">
        <v>3601</v>
      </c>
      <c r="J93" s="7">
        <v>292</v>
      </c>
      <c r="K93" s="7">
        <v>206</v>
      </c>
      <c r="L93" s="7">
        <v>24</v>
      </c>
      <c r="M93" s="7">
        <v>62</v>
      </c>
    </row>
    <row r="94" spans="1:13" ht="14.5" x14ac:dyDescent="0.35">
      <c r="A94" s="75" t="s">
        <v>3602</v>
      </c>
      <c r="B94" s="77">
        <f>SUM(B92:B93)</f>
        <v>300</v>
      </c>
      <c r="C94" s="59">
        <f>K94</f>
        <v>212</v>
      </c>
      <c r="D94" s="20">
        <f>L94</f>
        <v>24</v>
      </c>
      <c r="E94" s="21">
        <f>M94</f>
        <v>64</v>
      </c>
      <c r="I94" s="3"/>
      <c r="J94" s="9">
        <f>SUM(J92:J93)</f>
        <v>300</v>
      </c>
      <c r="K94" s="9">
        <f>SUM(K92:K93)</f>
        <v>212</v>
      </c>
      <c r="L94" s="9">
        <f>SUM(L92:L93)</f>
        <v>24</v>
      </c>
      <c r="M94" s="9">
        <f>SUM(M92:M93)</f>
        <v>64</v>
      </c>
    </row>
    <row r="95" spans="1:13" ht="14.5" thickBot="1" x14ac:dyDescent="0.35">
      <c r="A95" s="76"/>
      <c r="B95" s="78"/>
      <c r="C95" s="60">
        <f>SUM(C92:C93)</f>
        <v>1</v>
      </c>
      <c r="D95" s="22">
        <f>SUM(D92:D93)</f>
        <v>1</v>
      </c>
      <c r="E95" s="23">
        <f>SUM(E92:E93)</f>
        <v>1</v>
      </c>
    </row>
    <row r="97" spans="1:13" ht="14.5" thickBot="1" x14ac:dyDescent="0.35"/>
    <row r="98" spans="1:13" ht="28.5" thickBot="1" x14ac:dyDescent="0.35">
      <c r="A98" s="52" t="s">
        <v>3603</v>
      </c>
    </row>
    <row r="99" spans="1:13" ht="16.5" thickTop="1" thickBot="1" x14ac:dyDescent="0.4">
      <c r="A99" s="53" t="s">
        <v>3604</v>
      </c>
      <c r="B99" s="53" t="s">
        <v>3605</v>
      </c>
      <c r="C99" s="53" t="s">
        <v>3606</v>
      </c>
      <c r="D99" s="15" t="s">
        <v>3607</v>
      </c>
      <c r="E99" s="15" t="s">
        <v>3608</v>
      </c>
      <c r="I99" s="3"/>
      <c r="J99" s="4" t="s">
        <v>3609</v>
      </c>
      <c r="K99" s="4" t="s">
        <v>3610</v>
      </c>
      <c r="L99" s="4" t="s">
        <v>3611</v>
      </c>
      <c r="M99" s="4" t="s">
        <v>3612</v>
      </c>
    </row>
    <row r="100" spans="1:13" ht="14.5" thickTop="1" x14ac:dyDescent="0.3">
      <c r="A100" s="54" t="s">
        <v>3613</v>
      </c>
      <c r="B100" s="55">
        <f>J100</f>
        <v>93</v>
      </c>
      <c r="C100" s="56">
        <f t="shared" ref="C100:E102" si="11">K100/K$103</f>
        <v>0.33490566037735847</v>
      </c>
      <c r="D100" s="16">
        <f t="shared" si="11"/>
        <v>0.25</v>
      </c>
      <c r="E100" s="17">
        <f t="shared" si="11"/>
        <v>0.25</v>
      </c>
      <c r="I100" s="6" t="s">
        <v>3614</v>
      </c>
      <c r="J100" s="7">
        <v>93</v>
      </c>
      <c r="K100" s="7">
        <v>71</v>
      </c>
      <c r="L100" s="7">
        <v>6</v>
      </c>
      <c r="M100" s="7">
        <v>16</v>
      </c>
    </row>
    <row r="101" spans="1:13" x14ac:dyDescent="0.3">
      <c r="A101" s="45" t="s">
        <v>3615</v>
      </c>
      <c r="B101" s="46">
        <f>J101</f>
        <v>171</v>
      </c>
      <c r="C101" s="57">
        <f t="shared" si="11"/>
        <v>0.55188679245283023</v>
      </c>
      <c r="D101" s="18">
        <f t="shared" si="11"/>
        <v>0.58333333333333337</v>
      </c>
      <c r="E101" s="14">
        <f t="shared" si="11"/>
        <v>0.625</v>
      </c>
      <c r="I101" s="6" t="s">
        <v>3616</v>
      </c>
      <c r="J101" s="7">
        <v>171</v>
      </c>
      <c r="K101" s="7">
        <v>117</v>
      </c>
      <c r="L101" s="7">
        <v>14</v>
      </c>
      <c r="M101" s="7">
        <v>40</v>
      </c>
    </row>
    <row r="102" spans="1:13" ht="14.5" thickBot="1" x14ac:dyDescent="0.35">
      <c r="A102" s="42" t="s">
        <v>3617</v>
      </c>
      <c r="B102" s="43">
        <f>J102</f>
        <v>36</v>
      </c>
      <c r="C102" s="58">
        <f t="shared" si="11"/>
        <v>0.11320754716981132</v>
      </c>
      <c r="D102" s="19">
        <f t="shared" si="11"/>
        <v>0.16666666666666666</v>
      </c>
      <c r="E102" s="13">
        <f t="shared" si="11"/>
        <v>0.125</v>
      </c>
      <c r="I102" s="6" t="s">
        <v>3618</v>
      </c>
      <c r="J102" s="7">
        <v>36</v>
      </c>
      <c r="K102" s="7">
        <v>24</v>
      </c>
      <c r="L102" s="7">
        <v>4</v>
      </c>
      <c r="M102" s="7">
        <v>8</v>
      </c>
    </row>
    <row r="103" spans="1:13" ht="14.5" x14ac:dyDescent="0.35">
      <c r="A103" s="75" t="s">
        <v>3619</v>
      </c>
      <c r="B103" s="77">
        <f>SUM(B100:B102)</f>
        <v>300</v>
      </c>
      <c r="C103" s="59">
        <f>K103</f>
        <v>212</v>
      </c>
      <c r="D103" s="20">
        <f>L103</f>
        <v>24</v>
      </c>
      <c r="E103" s="21">
        <f>M103</f>
        <v>64</v>
      </c>
      <c r="I103" s="3"/>
      <c r="J103" s="9">
        <f>SUM(J100:J102)</f>
        <v>300</v>
      </c>
      <c r="K103" s="9">
        <f>SUM(K100:K102)</f>
        <v>212</v>
      </c>
      <c r="L103" s="9">
        <f>SUM(L100:L102)</f>
        <v>24</v>
      </c>
      <c r="M103" s="9">
        <f>SUM(M100:M102)</f>
        <v>64</v>
      </c>
    </row>
    <row r="104" spans="1:13" ht="14.5" thickBot="1" x14ac:dyDescent="0.35">
      <c r="A104" s="76"/>
      <c r="B104" s="78"/>
      <c r="C104" s="60">
        <f>SUM(C100:C102)</f>
        <v>1</v>
      </c>
      <c r="D104" s="22">
        <f>SUM(D100:D102)</f>
        <v>1</v>
      </c>
      <c r="E104" s="23">
        <f>SUM(E100:E102)</f>
        <v>1</v>
      </c>
    </row>
    <row r="106" spans="1:13" ht="14.5" thickBot="1" x14ac:dyDescent="0.35"/>
    <row r="107" spans="1:13" ht="14.5" thickBot="1" x14ac:dyDescent="0.35">
      <c r="A107" s="52" t="s">
        <v>3620</v>
      </c>
    </row>
    <row r="108" spans="1:13" ht="16.5" thickTop="1" thickBot="1" x14ac:dyDescent="0.4">
      <c r="A108" s="53" t="s">
        <v>3621</v>
      </c>
      <c r="B108" s="53" t="s">
        <v>3622</v>
      </c>
      <c r="C108" s="53" t="s">
        <v>3623</v>
      </c>
      <c r="D108" s="15" t="s">
        <v>3624</v>
      </c>
      <c r="E108" s="15" t="s">
        <v>3625</v>
      </c>
      <c r="I108" s="3"/>
      <c r="J108" s="4" t="s">
        <v>3626</v>
      </c>
      <c r="K108" s="4" t="s">
        <v>3627</v>
      </c>
      <c r="L108" s="4" t="s">
        <v>3628</v>
      </c>
      <c r="M108" s="4" t="s">
        <v>3629</v>
      </c>
    </row>
    <row r="109" spans="1:13" ht="14.5" thickTop="1" x14ac:dyDescent="0.3">
      <c r="A109" s="54" t="s">
        <v>3630</v>
      </c>
      <c r="B109" s="55">
        <f>J109</f>
        <v>156</v>
      </c>
      <c r="C109" s="56">
        <f t="shared" ref="C109:E112" si="12">K109/K$113</f>
        <v>0.54245283018867929</v>
      </c>
      <c r="D109" s="16">
        <f t="shared" si="12"/>
        <v>0.41666666666666669</v>
      </c>
      <c r="E109" s="17">
        <f t="shared" si="12"/>
        <v>0.484375</v>
      </c>
      <c r="I109" s="6" t="s">
        <v>3631</v>
      </c>
      <c r="J109" s="7">
        <v>156</v>
      </c>
      <c r="K109" s="7">
        <v>115</v>
      </c>
      <c r="L109" s="7">
        <v>10</v>
      </c>
      <c r="M109" s="7">
        <v>31</v>
      </c>
    </row>
    <row r="110" spans="1:13" x14ac:dyDescent="0.3">
      <c r="A110" s="45" t="s">
        <v>3632</v>
      </c>
      <c r="B110" s="46">
        <f>J110</f>
        <v>116</v>
      </c>
      <c r="C110" s="57">
        <f t="shared" si="12"/>
        <v>0.36792452830188677</v>
      </c>
      <c r="D110" s="18">
        <f t="shared" si="12"/>
        <v>0.41666666666666669</v>
      </c>
      <c r="E110" s="14">
        <f t="shared" si="12"/>
        <v>0.4375</v>
      </c>
      <c r="I110" s="6" t="s">
        <v>3633</v>
      </c>
      <c r="J110" s="7">
        <v>116</v>
      </c>
      <c r="K110" s="7">
        <v>78</v>
      </c>
      <c r="L110" s="7">
        <v>10</v>
      </c>
      <c r="M110" s="7">
        <v>28</v>
      </c>
    </row>
    <row r="111" spans="1:13" x14ac:dyDescent="0.3">
      <c r="A111" s="42" t="s">
        <v>3634</v>
      </c>
      <c r="B111" s="43">
        <f>J111</f>
        <v>18</v>
      </c>
      <c r="C111" s="58">
        <f t="shared" si="12"/>
        <v>5.1886792452830191E-2</v>
      </c>
      <c r="D111" s="19">
        <f t="shared" si="12"/>
        <v>0.125</v>
      </c>
      <c r="E111" s="13">
        <f t="shared" si="12"/>
        <v>6.25E-2</v>
      </c>
      <c r="I111" s="6" t="s">
        <v>3635</v>
      </c>
      <c r="J111" s="7">
        <v>18</v>
      </c>
      <c r="K111" s="7">
        <v>11</v>
      </c>
      <c r="L111" s="7">
        <v>3</v>
      </c>
      <c r="M111" s="7">
        <v>4</v>
      </c>
    </row>
    <row r="112" spans="1:13" ht="14.5" thickBot="1" x14ac:dyDescent="0.35">
      <c r="A112" s="45" t="s">
        <v>3636</v>
      </c>
      <c r="B112" s="46">
        <f>J112</f>
        <v>10</v>
      </c>
      <c r="C112" s="57">
        <f t="shared" si="12"/>
        <v>3.7735849056603772E-2</v>
      </c>
      <c r="D112" s="18">
        <f t="shared" si="12"/>
        <v>4.1666666666666664E-2</v>
      </c>
      <c r="E112" s="14">
        <f t="shared" si="12"/>
        <v>1.5625E-2</v>
      </c>
      <c r="I112" s="6" t="s">
        <v>3637</v>
      </c>
      <c r="J112" s="7">
        <v>10</v>
      </c>
      <c r="K112" s="7">
        <v>8</v>
      </c>
      <c r="L112" s="7">
        <v>1</v>
      </c>
      <c r="M112" s="7">
        <v>1</v>
      </c>
    </row>
    <row r="113" spans="1:13" ht="14.5" x14ac:dyDescent="0.35">
      <c r="A113" s="75" t="s">
        <v>3638</v>
      </c>
      <c r="B113" s="77">
        <f>SUM(B109:B112)</f>
        <v>300</v>
      </c>
      <c r="C113" s="59">
        <f>K113</f>
        <v>212</v>
      </c>
      <c r="D113" s="20">
        <f>L113</f>
        <v>24</v>
      </c>
      <c r="E113" s="21">
        <f>M113</f>
        <v>64</v>
      </c>
      <c r="I113" s="3"/>
      <c r="J113" s="9">
        <f>SUM(J109:J112)</f>
        <v>300</v>
      </c>
      <c r="K113" s="9">
        <f>SUM(K109:K112)</f>
        <v>212</v>
      </c>
      <c r="L113" s="9">
        <f>SUM(L109:L112)</f>
        <v>24</v>
      </c>
      <c r="M113" s="9">
        <f>SUM(M109:M112)</f>
        <v>64</v>
      </c>
    </row>
    <row r="114" spans="1:13" ht="14.5" thickBot="1" x14ac:dyDescent="0.35">
      <c r="A114" s="76"/>
      <c r="B114" s="78"/>
      <c r="C114" s="60">
        <f>SUM(C109:C112)</f>
        <v>1.0000000000000002</v>
      </c>
      <c r="D114" s="22">
        <f>SUM(D109:D112)</f>
        <v>1</v>
      </c>
      <c r="E114" s="23">
        <f>SUM(E109:E112)</f>
        <v>1</v>
      </c>
    </row>
    <row r="116" spans="1:13" ht="14.5" thickBot="1" x14ac:dyDescent="0.35"/>
    <row r="117" spans="1:13" ht="42.5" thickBot="1" x14ac:dyDescent="0.35">
      <c r="A117" s="52" t="s">
        <v>3639</v>
      </c>
    </row>
    <row r="118" spans="1:13" ht="16.5" thickTop="1" thickBot="1" x14ac:dyDescent="0.4">
      <c r="A118" s="53" t="s">
        <v>3640</v>
      </c>
      <c r="B118" s="53" t="s">
        <v>3641</v>
      </c>
      <c r="C118" s="53" t="s">
        <v>3642</v>
      </c>
      <c r="D118" s="15" t="s">
        <v>3643</v>
      </c>
      <c r="E118" s="15" t="s">
        <v>3644</v>
      </c>
      <c r="I118" s="3"/>
      <c r="J118" s="4" t="s">
        <v>3645</v>
      </c>
      <c r="K118" s="4" t="s">
        <v>3646</v>
      </c>
      <c r="L118" s="4" t="s">
        <v>3647</v>
      </c>
      <c r="M118" s="4" t="s">
        <v>3648</v>
      </c>
    </row>
    <row r="119" spans="1:13" ht="14.5" thickTop="1" x14ac:dyDescent="0.3">
      <c r="A119" s="54" t="s">
        <v>3649</v>
      </c>
      <c r="B119" s="55">
        <f>J119</f>
        <v>79</v>
      </c>
      <c r="C119" s="56">
        <f t="shared" ref="C119:E121" si="13">K119/K$122</f>
        <v>0.27830188679245282</v>
      </c>
      <c r="D119" s="16">
        <f t="shared" si="13"/>
        <v>0.25</v>
      </c>
      <c r="E119" s="17">
        <f t="shared" si="13"/>
        <v>0.21875</v>
      </c>
      <c r="I119" s="6" t="s">
        <v>3650</v>
      </c>
      <c r="J119" s="7">
        <v>79</v>
      </c>
      <c r="K119" s="7">
        <v>59</v>
      </c>
      <c r="L119" s="7">
        <v>6</v>
      </c>
      <c r="M119" s="7">
        <v>14</v>
      </c>
    </row>
    <row r="120" spans="1:13" x14ac:dyDescent="0.3">
      <c r="A120" s="45" t="s">
        <v>3651</v>
      </c>
      <c r="B120" s="46">
        <f>J120</f>
        <v>137</v>
      </c>
      <c r="C120" s="57">
        <f t="shared" si="13"/>
        <v>0.42452830188679247</v>
      </c>
      <c r="D120" s="18">
        <f t="shared" si="13"/>
        <v>0.54166666666666663</v>
      </c>
      <c r="E120" s="14">
        <f t="shared" si="13"/>
        <v>0.53125</v>
      </c>
      <c r="I120" s="6" t="s">
        <v>3652</v>
      </c>
      <c r="J120" s="7">
        <v>137</v>
      </c>
      <c r="K120" s="7">
        <v>90</v>
      </c>
      <c r="L120" s="7">
        <v>13</v>
      </c>
      <c r="M120" s="7">
        <v>34</v>
      </c>
    </row>
    <row r="121" spans="1:13" ht="14.5" thickBot="1" x14ac:dyDescent="0.35">
      <c r="A121" s="42" t="s">
        <v>3653</v>
      </c>
      <c r="B121" s="43">
        <f>J121</f>
        <v>84</v>
      </c>
      <c r="C121" s="58">
        <f t="shared" si="13"/>
        <v>0.29716981132075471</v>
      </c>
      <c r="D121" s="19">
        <f t="shared" si="13"/>
        <v>0.20833333333333334</v>
      </c>
      <c r="E121" s="13">
        <f t="shared" si="13"/>
        <v>0.25</v>
      </c>
      <c r="I121" s="6" t="s">
        <v>3654</v>
      </c>
      <c r="J121" s="7">
        <v>84</v>
      </c>
      <c r="K121" s="7">
        <v>63</v>
      </c>
      <c r="L121" s="7">
        <v>5</v>
      </c>
      <c r="M121" s="7">
        <v>16</v>
      </c>
    </row>
    <row r="122" spans="1:13" ht="14.5" x14ac:dyDescent="0.35">
      <c r="A122" s="75" t="s">
        <v>3655</v>
      </c>
      <c r="B122" s="77">
        <f>SUM(B119:B121)</f>
        <v>300</v>
      </c>
      <c r="C122" s="59">
        <f>K122</f>
        <v>212</v>
      </c>
      <c r="D122" s="20">
        <f>L122</f>
        <v>24</v>
      </c>
      <c r="E122" s="21">
        <f>M122</f>
        <v>64</v>
      </c>
      <c r="I122" s="3"/>
      <c r="J122" s="9">
        <f>SUM(J119:J121)</f>
        <v>300</v>
      </c>
      <c r="K122" s="9">
        <f>SUM(K119:K121)</f>
        <v>212</v>
      </c>
      <c r="L122" s="9">
        <f>SUM(L119:L121)</f>
        <v>24</v>
      </c>
      <c r="M122" s="9">
        <f>SUM(M119:M121)</f>
        <v>64</v>
      </c>
    </row>
    <row r="123" spans="1:13" ht="14.5" thickBot="1" x14ac:dyDescent="0.35">
      <c r="A123" s="76"/>
      <c r="B123" s="78"/>
      <c r="C123" s="60">
        <f>SUM(C119:C121)</f>
        <v>1</v>
      </c>
      <c r="D123" s="22">
        <f>SUM(D119:D121)</f>
        <v>1</v>
      </c>
      <c r="E123" s="23">
        <f>SUM(E119:E121)</f>
        <v>1</v>
      </c>
    </row>
    <row r="125" spans="1:13" ht="14.5" thickBot="1" x14ac:dyDescent="0.35"/>
    <row r="126" spans="1:13" ht="98.5" thickBot="1" x14ac:dyDescent="0.35">
      <c r="A126" s="52" t="s">
        <v>3656</v>
      </c>
    </row>
    <row r="127" spans="1:13" ht="16.5" thickTop="1" thickBot="1" x14ac:dyDescent="0.4">
      <c r="A127" s="53" t="s">
        <v>3657</v>
      </c>
      <c r="B127" s="53" t="s">
        <v>3658</v>
      </c>
      <c r="C127" s="53" t="s">
        <v>3659</v>
      </c>
      <c r="D127" s="15" t="s">
        <v>3660</v>
      </c>
      <c r="E127" s="15" t="s">
        <v>3661</v>
      </c>
      <c r="I127" s="3"/>
      <c r="J127" s="4" t="s">
        <v>3662</v>
      </c>
      <c r="K127" s="4" t="s">
        <v>3663</v>
      </c>
      <c r="L127" s="4" t="s">
        <v>3664</v>
      </c>
      <c r="M127" s="4" t="s">
        <v>3665</v>
      </c>
    </row>
    <row r="128" spans="1:13" ht="14.5" thickTop="1" x14ac:dyDescent="0.3">
      <c r="A128" s="54" t="s">
        <v>3666</v>
      </c>
      <c r="B128" s="55">
        <f>J128</f>
        <v>225</v>
      </c>
      <c r="C128" s="56">
        <f t="shared" ref="C128:E130" si="14">K128/K$131</f>
        <v>0.72169811320754718</v>
      </c>
      <c r="D128" s="16">
        <f t="shared" si="14"/>
        <v>0.75</v>
      </c>
      <c r="E128" s="17">
        <f t="shared" si="14"/>
        <v>0.84375</v>
      </c>
      <c r="I128" s="6" t="s">
        <v>3667</v>
      </c>
      <c r="J128" s="7">
        <v>225</v>
      </c>
      <c r="K128" s="7">
        <v>153</v>
      </c>
      <c r="L128" s="7">
        <v>18</v>
      </c>
      <c r="M128" s="7">
        <v>54</v>
      </c>
    </row>
    <row r="129" spans="1:13" x14ac:dyDescent="0.3">
      <c r="A129" s="45" t="s">
        <v>3668</v>
      </c>
      <c r="B129" s="46">
        <f>J129</f>
        <v>69</v>
      </c>
      <c r="C129" s="57">
        <f t="shared" si="14"/>
        <v>0.25943396226415094</v>
      </c>
      <c r="D129" s="18">
        <f t="shared" si="14"/>
        <v>0.25</v>
      </c>
      <c r="E129" s="14">
        <f t="shared" si="14"/>
        <v>0.125</v>
      </c>
      <c r="I129" s="6" t="s">
        <v>3669</v>
      </c>
      <c r="J129" s="7">
        <v>69</v>
      </c>
      <c r="K129" s="7">
        <v>55</v>
      </c>
      <c r="L129" s="7">
        <v>6</v>
      </c>
      <c r="M129" s="7">
        <v>8</v>
      </c>
    </row>
    <row r="130" spans="1:13" ht="14.5" thickBot="1" x14ac:dyDescent="0.35">
      <c r="A130" s="42" t="s">
        <v>3670</v>
      </c>
      <c r="B130" s="43">
        <f>J130</f>
        <v>6</v>
      </c>
      <c r="C130" s="58">
        <f t="shared" si="14"/>
        <v>1.8867924528301886E-2</v>
      </c>
      <c r="D130" s="19">
        <f t="shared" si="14"/>
        <v>0</v>
      </c>
      <c r="E130" s="13">
        <f t="shared" si="14"/>
        <v>3.125E-2</v>
      </c>
      <c r="I130" s="6" t="s">
        <v>3671</v>
      </c>
      <c r="J130" s="7">
        <v>6</v>
      </c>
      <c r="K130" s="7">
        <v>4</v>
      </c>
      <c r="L130" s="7">
        <v>0</v>
      </c>
      <c r="M130" s="7">
        <v>2</v>
      </c>
    </row>
    <row r="131" spans="1:13" ht="14.5" x14ac:dyDescent="0.35">
      <c r="A131" s="75" t="s">
        <v>3672</v>
      </c>
      <c r="B131" s="77">
        <f>SUM(B128:B130)</f>
        <v>300</v>
      </c>
      <c r="C131" s="59">
        <f>K131</f>
        <v>212</v>
      </c>
      <c r="D131" s="20">
        <f>L131</f>
        <v>24</v>
      </c>
      <c r="E131" s="21">
        <f>M131</f>
        <v>64</v>
      </c>
      <c r="I131" s="3"/>
      <c r="J131" s="9">
        <f>SUM(J128:J130)</f>
        <v>300</v>
      </c>
      <c r="K131" s="9">
        <f>SUM(K128:K130)</f>
        <v>212</v>
      </c>
      <c r="L131" s="9">
        <f>SUM(L128:L130)</f>
        <v>24</v>
      </c>
      <c r="M131" s="9">
        <f>SUM(M128:M130)</f>
        <v>64</v>
      </c>
    </row>
    <row r="132" spans="1:13" ht="14.5" thickBot="1" x14ac:dyDescent="0.35">
      <c r="A132" s="76"/>
      <c r="B132" s="78"/>
      <c r="C132" s="60">
        <f>SUM(C128:C130)</f>
        <v>1</v>
      </c>
      <c r="D132" s="22">
        <f>SUM(D128:D130)</f>
        <v>1</v>
      </c>
      <c r="E132" s="23">
        <f>SUM(E128:E130)</f>
        <v>1</v>
      </c>
    </row>
    <row r="134" spans="1:13" ht="14.5" thickBot="1" x14ac:dyDescent="0.35"/>
    <row r="135" spans="1:13" ht="28.5" thickBot="1" x14ac:dyDescent="0.35">
      <c r="A135" s="52" t="s">
        <v>3673</v>
      </c>
    </row>
    <row r="136" spans="1:13" ht="16.5" thickTop="1" thickBot="1" x14ac:dyDescent="0.4">
      <c r="A136" s="53" t="s">
        <v>3674</v>
      </c>
      <c r="B136" s="53" t="s">
        <v>3675</v>
      </c>
      <c r="C136" s="53" t="s">
        <v>3676</v>
      </c>
      <c r="D136" s="15" t="s">
        <v>3677</v>
      </c>
      <c r="E136" s="15" t="s">
        <v>3678</v>
      </c>
      <c r="I136" s="3"/>
      <c r="J136" s="4" t="s">
        <v>3679</v>
      </c>
      <c r="K136" s="4" t="s">
        <v>3680</v>
      </c>
      <c r="L136" s="4" t="s">
        <v>3681</v>
      </c>
      <c r="M136" s="4" t="s">
        <v>3682</v>
      </c>
    </row>
    <row r="137" spans="1:13" ht="14.5" thickTop="1" x14ac:dyDescent="0.3">
      <c r="A137" s="54" t="s">
        <v>3683</v>
      </c>
      <c r="B137" s="55">
        <f>J137</f>
        <v>47</v>
      </c>
      <c r="C137" s="56">
        <f t="shared" ref="C137:E139" si="15">K137/K$140</f>
        <v>0.11792452830188679</v>
      </c>
      <c r="D137" s="16">
        <f t="shared" si="15"/>
        <v>0.20833333333333334</v>
      </c>
      <c r="E137" s="17">
        <f t="shared" si="15"/>
        <v>0.265625</v>
      </c>
      <c r="I137" s="6" t="s">
        <v>3684</v>
      </c>
      <c r="J137" s="7">
        <v>47</v>
      </c>
      <c r="K137" s="7">
        <v>25</v>
      </c>
      <c r="L137" s="7">
        <v>5</v>
      </c>
      <c r="M137" s="7">
        <v>17</v>
      </c>
    </row>
    <row r="138" spans="1:13" x14ac:dyDescent="0.3">
      <c r="A138" s="45" t="s">
        <v>3685</v>
      </c>
      <c r="B138" s="46">
        <f>J138</f>
        <v>206</v>
      </c>
      <c r="C138" s="57">
        <f t="shared" si="15"/>
        <v>0.70754716981132071</v>
      </c>
      <c r="D138" s="18">
        <f t="shared" si="15"/>
        <v>0.625</v>
      </c>
      <c r="E138" s="14">
        <f t="shared" si="15"/>
        <v>0.640625</v>
      </c>
      <c r="I138" s="6" t="s">
        <v>3686</v>
      </c>
      <c r="J138" s="7">
        <v>206</v>
      </c>
      <c r="K138" s="7">
        <v>150</v>
      </c>
      <c r="L138" s="7">
        <v>15</v>
      </c>
      <c r="M138" s="7">
        <v>41</v>
      </c>
    </row>
    <row r="139" spans="1:13" ht="14.5" thickBot="1" x14ac:dyDescent="0.35">
      <c r="A139" s="42" t="s">
        <v>3687</v>
      </c>
      <c r="B139" s="43">
        <f>J139</f>
        <v>47</v>
      </c>
      <c r="C139" s="58">
        <f t="shared" si="15"/>
        <v>0.17452830188679244</v>
      </c>
      <c r="D139" s="19">
        <f t="shared" si="15"/>
        <v>0.16666666666666666</v>
      </c>
      <c r="E139" s="13">
        <f t="shared" si="15"/>
        <v>9.375E-2</v>
      </c>
      <c r="I139" s="6" t="s">
        <v>3688</v>
      </c>
      <c r="J139" s="7">
        <v>47</v>
      </c>
      <c r="K139" s="7">
        <v>37</v>
      </c>
      <c r="L139" s="7">
        <v>4</v>
      </c>
      <c r="M139" s="7">
        <v>6</v>
      </c>
    </row>
    <row r="140" spans="1:13" ht="14.5" x14ac:dyDescent="0.35">
      <c r="A140" s="75" t="s">
        <v>3689</v>
      </c>
      <c r="B140" s="77">
        <f>SUM(B137:B139)</f>
        <v>300</v>
      </c>
      <c r="C140" s="59">
        <f>K140</f>
        <v>212</v>
      </c>
      <c r="D140" s="20">
        <f>L140</f>
        <v>24</v>
      </c>
      <c r="E140" s="21">
        <f>M140</f>
        <v>64</v>
      </c>
      <c r="I140" s="3"/>
      <c r="J140" s="9">
        <f>SUM(J137:J139)</f>
        <v>300</v>
      </c>
      <c r="K140" s="9">
        <f>SUM(K137:K139)</f>
        <v>212</v>
      </c>
      <c r="L140" s="9">
        <f>SUM(L137:L139)</f>
        <v>24</v>
      </c>
      <c r="M140" s="9">
        <f>SUM(M137:M139)</f>
        <v>64</v>
      </c>
    </row>
    <row r="141" spans="1:13" ht="14.5" thickBot="1" x14ac:dyDescent="0.35">
      <c r="A141" s="76"/>
      <c r="B141" s="78"/>
      <c r="C141" s="60">
        <f>SUM(C137:C139)</f>
        <v>1</v>
      </c>
      <c r="D141" s="22">
        <f>SUM(D137:D139)</f>
        <v>1</v>
      </c>
      <c r="E141" s="23">
        <f>SUM(E137:E139)</f>
        <v>1</v>
      </c>
    </row>
    <row r="143" spans="1:13" ht="14.5" thickBot="1" x14ac:dyDescent="0.35"/>
    <row r="144" spans="1:13" ht="28.5" thickBot="1" x14ac:dyDescent="0.35">
      <c r="A144" s="52" t="s">
        <v>3690</v>
      </c>
    </row>
    <row r="145" spans="1:13" ht="16.5" thickTop="1" thickBot="1" x14ac:dyDescent="0.4">
      <c r="A145" s="53" t="s">
        <v>3691</v>
      </c>
      <c r="B145" s="53" t="s">
        <v>3692</v>
      </c>
      <c r="C145" s="53" t="s">
        <v>3693</v>
      </c>
      <c r="D145" s="15" t="s">
        <v>3694</v>
      </c>
      <c r="E145" s="15" t="s">
        <v>3695</v>
      </c>
      <c r="I145" s="3"/>
      <c r="J145" s="4" t="s">
        <v>3696</v>
      </c>
      <c r="K145" s="4" t="s">
        <v>3697</v>
      </c>
      <c r="L145" s="4" t="s">
        <v>3698</v>
      </c>
      <c r="M145" s="4" t="s">
        <v>3699</v>
      </c>
    </row>
    <row r="146" spans="1:13" ht="14.5" thickTop="1" x14ac:dyDescent="0.3">
      <c r="A146" s="54" t="s">
        <v>3700</v>
      </c>
      <c r="B146" s="55">
        <f>J146</f>
        <v>113</v>
      </c>
      <c r="C146" s="56">
        <f t="shared" ref="C146:E148" si="16">K146/K$149</f>
        <v>0.3632075471698113</v>
      </c>
      <c r="D146" s="16">
        <f t="shared" si="16"/>
        <v>0.5</v>
      </c>
      <c r="E146" s="17">
        <f t="shared" si="16"/>
        <v>0.375</v>
      </c>
      <c r="I146" s="6" t="s">
        <v>3701</v>
      </c>
      <c r="J146" s="7">
        <v>113</v>
      </c>
      <c r="K146" s="7">
        <v>77</v>
      </c>
      <c r="L146" s="7">
        <v>12</v>
      </c>
      <c r="M146" s="7">
        <v>24</v>
      </c>
    </row>
    <row r="147" spans="1:13" x14ac:dyDescent="0.3">
      <c r="A147" s="45" t="s">
        <v>3702</v>
      </c>
      <c r="B147" s="46">
        <f>J147</f>
        <v>162</v>
      </c>
      <c r="C147" s="57">
        <f t="shared" si="16"/>
        <v>0.54245283018867929</v>
      </c>
      <c r="D147" s="18">
        <f t="shared" si="16"/>
        <v>0.41666666666666669</v>
      </c>
      <c r="E147" s="14">
        <f t="shared" si="16"/>
        <v>0.578125</v>
      </c>
      <c r="I147" s="6" t="s">
        <v>3703</v>
      </c>
      <c r="J147" s="7">
        <v>162</v>
      </c>
      <c r="K147" s="7">
        <v>115</v>
      </c>
      <c r="L147" s="7">
        <v>10</v>
      </c>
      <c r="M147" s="7">
        <v>37</v>
      </c>
    </row>
    <row r="148" spans="1:13" ht="14.5" thickBot="1" x14ac:dyDescent="0.35">
      <c r="A148" s="42" t="s">
        <v>3704</v>
      </c>
      <c r="B148" s="43">
        <f>J148</f>
        <v>25</v>
      </c>
      <c r="C148" s="58">
        <f t="shared" si="16"/>
        <v>9.4339622641509441E-2</v>
      </c>
      <c r="D148" s="19">
        <f t="shared" si="16"/>
        <v>8.3333333333333329E-2</v>
      </c>
      <c r="E148" s="13">
        <f t="shared" si="16"/>
        <v>4.6875E-2</v>
      </c>
      <c r="I148" s="6" t="s">
        <v>3705</v>
      </c>
      <c r="J148" s="7">
        <v>25</v>
      </c>
      <c r="K148" s="7">
        <v>20</v>
      </c>
      <c r="L148" s="7">
        <v>2</v>
      </c>
      <c r="M148" s="7">
        <v>3</v>
      </c>
    </row>
    <row r="149" spans="1:13" ht="14.5" x14ac:dyDescent="0.35">
      <c r="A149" s="75" t="s">
        <v>3706</v>
      </c>
      <c r="B149" s="77">
        <f>SUM(B146:B148)</f>
        <v>300</v>
      </c>
      <c r="C149" s="59">
        <f>K149</f>
        <v>212</v>
      </c>
      <c r="D149" s="20">
        <f>L149</f>
        <v>24</v>
      </c>
      <c r="E149" s="21">
        <f>M149</f>
        <v>64</v>
      </c>
      <c r="I149" s="3"/>
      <c r="J149" s="9">
        <f>SUM(J146:J148)</f>
        <v>300</v>
      </c>
      <c r="K149" s="9">
        <f>SUM(K146:K148)</f>
        <v>212</v>
      </c>
      <c r="L149" s="9">
        <f>SUM(L146:L148)</f>
        <v>24</v>
      </c>
      <c r="M149" s="9">
        <f>SUM(M146:M148)</f>
        <v>64</v>
      </c>
    </row>
    <row r="150" spans="1:13" ht="14.5" thickBot="1" x14ac:dyDescent="0.35">
      <c r="A150" s="76"/>
      <c r="B150" s="78"/>
      <c r="C150" s="60">
        <f>SUM(C146:C148)</f>
        <v>1</v>
      </c>
      <c r="D150" s="22">
        <f>SUM(D146:D148)</f>
        <v>1</v>
      </c>
      <c r="E150" s="23">
        <f>SUM(E146:E148)</f>
        <v>1</v>
      </c>
    </row>
    <row r="152" spans="1:13" ht="14.5" thickBot="1" x14ac:dyDescent="0.35"/>
    <row r="153" spans="1:13" ht="28.5" thickBot="1" x14ac:dyDescent="0.35">
      <c r="A153" s="52" t="s">
        <v>3707</v>
      </c>
    </row>
    <row r="154" spans="1:13" ht="16.5" thickTop="1" thickBot="1" x14ac:dyDescent="0.4">
      <c r="A154" s="53" t="s">
        <v>3708</v>
      </c>
      <c r="B154" s="53" t="s">
        <v>3709</v>
      </c>
      <c r="C154" s="53" t="s">
        <v>3710</v>
      </c>
      <c r="D154" s="15" t="s">
        <v>3711</v>
      </c>
      <c r="E154" s="15" t="s">
        <v>3712</v>
      </c>
      <c r="I154" s="3"/>
      <c r="J154" s="4" t="s">
        <v>3713</v>
      </c>
      <c r="K154" s="4" t="s">
        <v>3714</v>
      </c>
      <c r="L154" s="4" t="s">
        <v>3715</v>
      </c>
      <c r="M154" s="4" t="s">
        <v>3716</v>
      </c>
    </row>
    <row r="155" spans="1:13" ht="42.5" thickTop="1" x14ac:dyDescent="0.3">
      <c r="A155" s="54" t="s">
        <v>3717</v>
      </c>
      <c r="B155" s="55">
        <f>J155</f>
        <v>155</v>
      </c>
      <c r="C155" s="56">
        <f t="shared" ref="C155:E158" si="17">K155/K$159</f>
        <v>0.50943396226415094</v>
      </c>
      <c r="D155" s="16">
        <f t="shared" si="17"/>
        <v>0.58333333333333337</v>
      </c>
      <c r="E155" s="17">
        <f t="shared" si="17"/>
        <v>0.515625</v>
      </c>
      <c r="I155" s="6" t="s">
        <v>3718</v>
      </c>
      <c r="J155" s="7">
        <v>155</v>
      </c>
      <c r="K155" s="7">
        <v>108</v>
      </c>
      <c r="L155" s="7">
        <v>14</v>
      </c>
      <c r="M155" s="7">
        <v>33</v>
      </c>
    </row>
    <row r="156" spans="1:13" ht="28" x14ac:dyDescent="0.3">
      <c r="A156" s="45" t="s">
        <v>3719</v>
      </c>
      <c r="B156" s="46">
        <f>J156</f>
        <v>85</v>
      </c>
      <c r="C156" s="57">
        <f t="shared" si="17"/>
        <v>0.30660377358490565</v>
      </c>
      <c r="D156" s="18">
        <f t="shared" si="17"/>
        <v>0.16666666666666666</v>
      </c>
      <c r="E156" s="14">
        <f t="shared" si="17"/>
        <v>0.25</v>
      </c>
      <c r="I156" s="6" t="s">
        <v>3720</v>
      </c>
      <c r="J156" s="7">
        <v>85</v>
      </c>
      <c r="K156" s="7">
        <v>65</v>
      </c>
      <c r="L156" s="7">
        <v>4</v>
      </c>
      <c r="M156" s="7">
        <v>16</v>
      </c>
    </row>
    <row r="157" spans="1:13" ht="42" x14ac:dyDescent="0.3">
      <c r="A157" s="42" t="s">
        <v>3721</v>
      </c>
      <c r="B157" s="43">
        <f>J157</f>
        <v>47</v>
      </c>
      <c r="C157" s="58">
        <f t="shared" si="17"/>
        <v>0.12735849056603774</v>
      </c>
      <c r="D157" s="19">
        <f t="shared" si="17"/>
        <v>0.25</v>
      </c>
      <c r="E157" s="13">
        <f t="shared" si="17"/>
        <v>0.21875</v>
      </c>
      <c r="I157" s="6" t="s">
        <v>3722</v>
      </c>
      <c r="J157" s="7">
        <v>47</v>
      </c>
      <c r="K157" s="7">
        <v>27</v>
      </c>
      <c r="L157" s="7">
        <v>6</v>
      </c>
      <c r="M157" s="7">
        <v>14</v>
      </c>
    </row>
    <row r="158" spans="1:13" ht="14.5" thickBot="1" x14ac:dyDescent="0.35">
      <c r="A158" s="45" t="s">
        <v>3723</v>
      </c>
      <c r="B158" s="46">
        <f>J158</f>
        <v>13</v>
      </c>
      <c r="C158" s="57">
        <f t="shared" si="17"/>
        <v>5.6603773584905662E-2</v>
      </c>
      <c r="D158" s="18">
        <f t="shared" si="17"/>
        <v>0</v>
      </c>
      <c r="E158" s="14">
        <f t="shared" si="17"/>
        <v>1.5625E-2</v>
      </c>
      <c r="I158" s="6" t="s">
        <v>3724</v>
      </c>
      <c r="J158" s="7">
        <v>13</v>
      </c>
      <c r="K158" s="7">
        <v>12</v>
      </c>
      <c r="L158" s="7">
        <v>0</v>
      </c>
      <c r="M158" s="7">
        <v>1</v>
      </c>
    </row>
    <row r="159" spans="1:13" ht="14.5" x14ac:dyDescent="0.35">
      <c r="A159" s="75" t="s">
        <v>3725</v>
      </c>
      <c r="B159" s="77">
        <f>SUM(B155:B158)</f>
        <v>300</v>
      </c>
      <c r="C159" s="59">
        <f>K159</f>
        <v>212</v>
      </c>
      <c r="D159" s="20">
        <f>L159</f>
        <v>24</v>
      </c>
      <c r="E159" s="21">
        <f>M159</f>
        <v>64</v>
      </c>
      <c r="I159" s="3"/>
      <c r="J159" s="9">
        <f>SUM(J155:J158)</f>
        <v>300</v>
      </c>
      <c r="K159" s="9">
        <f>SUM(K155:K158)</f>
        <v>212</v>
      </c>
      <c r="L159" s="9">
        <f>SUM(L155:L158)</f>
        <v>24</v>
      </c>
      <c r="M159" s="9">
        <f>SUM(M155:M158)</f>
        <v>64</v>
      </c>
    </row>
    <row r="160" spans="1:13" ht="14.5" thickBot="1" x14ac:dyDescent="0.35">
      <c r="A160" s="76"/>
      <c r="B160" s="78"/>
      <c r="C160" s="60">
        <f>SUM(C155:C158)</f>
        <v>1</v>
      </c>
      <c r="D160" s="22">
        <f>SUM(D155:D158)</f>
        <v>1</v>
      </c>
      <c r="E160" s="23">
        <f>SUM(E155:E158)</f>
        <v>1</v>
      </c>
    </row>
    <row r="162" spans="1:13" ht="14.5" thickBot="1" x14ac:dyDescent="0.35"/>
    <row r="163" spans="1:13" ht="42.5" thickBot="1" x14ac:dyDescent="0.35">
      <c r="A163" s="52" t="s">
        <v>3726</v>
      </c>
    </row>
    <row r="164" spans="1:13" ht="16.5" thickTop="1" thickBot="1" x14ac:dyDescent="0.4">
      <c r="A164" s="53" t="s">
        <v>3727</v>
      </c>
      <c r="B164" s="53" t="s">
        <v>3728</v>
      </c>
      <c r="C164" s="53" t="s">
        <v>3729</v>
      </c>
      <c r="D164" s="15" t="s">
        <v>3730</v>
      </c>
      <c r="E164" s="15" t="s">
        <v>3731</v>
      </c>
      <c r="I164" s="3"/>
      <c r="J164" s="4" t="s">
        <v>3732</v>
      </c>
      <c r="K164" s="4" t="s">
        <v>3733</v>
      </c>
      <c r="L164" s="4" t="s">
        <v>3734</v>
      </c>
      <c r="M164" s="4" t="s">
        <v>3735</v>
      </c>
    </row>
    <row r="165" spans="1:13" ht="14.5" thickTop="1" x14ac:dyDescent="0.3">
      <c r="A165" s="54" t="s">
        <v>3736</v>
      </c>
      <c r="B165" s="55">
        <f>J165</f>
        <v>112</v>
      </c>
      <c r="C165" s="56">
        <f t="shared" ref="C165:E168" si="18">K165/K$169</f>
        <v>0.3867924528301887</v>
      </c>
      <c r="D165" s="16">
        <f t="shared" si="18"/>
        <v>0.20833333333333334</v>
      </c>
      <c r="E165" s="17">
        <f t="shared" si="18"/>
        <v>0.390625</v>
      </c>
      <c r="I165" s="6" t="s">
        <v>3737</v>
      </c>
      <c r="J165" s="7">
        <v>112</v>
      </c>
      <c r="K165" s="7">
        <v>82</v>
      </c>
      <c r="L165" s="7">
        <v>5</v>
      </c>
      <c r="M165" s="7">
        <v>25</v>
      </c>
    </row>
    <row r="166" spans="1:13" x14ac:dyDescent="0.3">
      <c r="A166" s="45" t="s">
        <v>3738</v>
      </c>
      <c r="B166" s="46">
        <f>J166</f>
        <v>76</v>
      </c>
      <c r="C166" s="57">
        <f t="shared" si="18"/>
        <v>0.23113207547169812</v>
      </c>
      <c r="D166" s="18">
        <f t="shared" si="18"/>
        <v>0.41666666666666669</v>
      </c>
      <c r="E166" s="14">
        <f t="shared" si="18"/>
        <v>0.265625</v>
      </c>
      <c r="I166" s="6" t="s">
        <v>3739</v>
      </c>
      <c r="J166" s="7">
        <v>76</v>
      </c>
      <c r="K166" s="7">
        <v>49</v>
      </c>
      <c r="L166" s="7">
        <v>10</v>
      </c>
      <c r="M166" s="7">
        <v>17</v>
      </c>
    </row>
    <row r="167" spans="1:13" x14ac:dyDescent="0.3">
      <c r="A167" s="42" t="s">
        <v>3740</v>
      </c>
      <c r="B167" s="43">
        <f>J167</f>
        <v>72</v>
      </c>
      <c r="C167" s="58">
        <f t="shared" si="18"/>
        <v>0.24056603773584906</v>
      </c>
      <c r="D167" s="19">
        <f t="shared" si="18"/>
        <v>0.20833333333333334</v>
      </c>
      <c r="E167" s="13">
        <f t="shared" si="18"/>
        <v>0.25</v>
      </c>
      <c r="I167" s="6" t="s">
        <v>3741</v>
      </c>
      <c r="J167" s="7">
        <v>72</v>
      </c>
      <c r="K167" s="7">
        <v>51</v>
      </c>
      <c r="L167" s="7">
        <v>5</v>
      </c>
      <c r="M167" s="7">
        <v>16</v>
      </c>
    </row>
    <row r="168" spans="1:13" ht="14.5" thickBot="1" x14ac:dyDescent="0.35">
      <c r="A168" s="45" t="s">
        <v>3742</v>
      </c>
      <c r="B168" s="46">
        <f>J168</f>
        <v>40</v>
      </c>
      <c r="C168" s="57">
        <f t="shared" si="18"/>
        <v>0.14150943396226415</v>
      </c>
      <c r="D168" s="18">
        <f t="shared" si="18"/>
        <v>0.16666666666666666</v>
      </c>
      <c r="E168" s="14">
        <f t="shared" si="18"/>
        <v>9.375E-2</v>
      </c>
      <c r="I168" s="6" t="s">
        <v>3743</v>
      </c>
      <c r="J168" s="7">
        <v>40</v>
      </c>
      <c r="K168" s="7">
        <v>30</v>
      </c>
      <c r="L168" s="7">
        <v>4</v>
      </c>
      <c r="M168" s="7">
        <v>6</v>
      </c>
    </row>
    <row r="169" spans="1:13" ht="14.5" x14ac:dyDescent="0.35">
      <c r="A169" s="75" t="s">
        <v>3744</v>
      </c>
      <c r="B169" s="77">
        <f>SUM(B165:B168)</f>
        <v>300</v>
      </c>
      <c r="C169" s="59">
        <f>K169</f>
        <v>212</v>
      </c>
      <c r="D169" s="20">
        <f>L169</f>
        <v>24</v>
      </c>
      <c r="E169" s="21">
        <f>M169</f>
        <v>64</v>
      </c>
      <c r="I169" s="3"/>
      <c r="J169" s="9">
        <f>SUM(J165:J168)</f>
        <v>300</v>
      </c>
      <c r="K169" s="9">
        <f>SUM(K165:K168)</f>
        <v>212</v>
      </c>
      <c r="L169" s="9">
        <f>SUM(L165:L168)</f>
        <v>24</v>
      </c>
      <c r="M169" s="9">
        <f>SUM(M165:M168)</f>
        <v>64</v>
      </c>
    </row>
    <row r="170" spans="1:13" ht="14.5" thickBot="1" x14ac:dyDescent="0.35">
      <c r="A170" s="76"/>
      <c r="B170" s="78"/>
      <c r="C170" s="60">
        <f>SUM(C165:C168)</f>
        <v>1</v>
      </c>
      <c r="D170" s="22">
        <f>SUM(D165:D168)</f>
        <v>1</v>
      </c>
      <c r="E170" s="23">
        <f>SUM(E165:E168)</f>
        <v>1</v>
      </c>
    </row>
    <row r="172" spans="1:13" ht="14.5" thickBot="1" x14ac:dyDescent="0.35"/>
    <row r="173" spans="1:13" ht="56.5" thickBot="1" x14ac:dyDescent="0.35">
      <c r="A173" s="52" t="s">
        <v>3745</v>
      </c>
    </row>
    <row r="174" spans="1:13" ht="16.5" thickTop="1" thickBot="1" x14ac:dyDescent="0.4">
      <c r="A174" s="53" t="s">
        <v>3746</v>
      </c>
      <c r="B174" s="53" t="s">
        <v>3747</v>
      </c>
      <c r="C174" s="53" t="s">
        <v>3748</v>
      </c>
      <c r="D174" s="15" t="s">
        <v>3749</v>
      </c>
      <c r="E174" s="15" t="s">
        <v>3750</v>
      </c>
      <c r="I174" s="3"/>
      <c r="J174" s="4" t="s">
        <v>3751</v>
      </c>
      <c r="K174" s="4" t="s">
        <v>3752</v>
      </c>
      <c r="L174" s="4" t="s">
        <v>3753</v>
      </c>
      <c r="M174" s="4" t="s">
        <v>3754</v>
      </c>
    </row>
    <row r="175" spans="1:13" ht="14.5" thickTop="1" x14ac:dyDescent="0.3">
      <c r="A175" s="54" t="s">
        <v>3755</v>
      </c>
      <c r="B175" s="55">
        <f>J175</f>
        <v>145</v>
      </c>
      <c r="C175" s="56">
        <f t="shared" ref="C175:E177" si="19">K175/K$178</f>
        <v>0.45754716981132076</v>
      </c>
      <c r="D175" s="16">
        <f t="shared" si="19"/>
        <v>0.41666666666666669</v>
      </c>
      <c r="E175" s="17">
        <f t="shared" si="19"/>
        <v>0.59375</v>
      </c>
      <c r="I175" s="6" t="s">
        <v>3756</v>
      </c>
      <c r="J175" s="7">
        <v>145</v>
      </c>
      <c r="K175" s="7">
        <v>97</v>
      </c>
      <c r="L175" s="7">
        <v>10</v>
      </c>
      <c r="M175" s="7">
        <v>38</v>
      </c>
    </row>
    <row r="176" spans="1:13" x14ac:dyDescent="0.3">
      <c r="A176" s="45" t="s">
        <v>3757</v>
      </c>
      <c r="B176" s="46">
        <f>J176</f>
        <v>129</v>
      </c>
      <c r="C176" s="57">
        <f t="shared" si="19"/>
        <v>0.43867924528301888</v>
      </c>
      <c r="D176" s="18">
        <f t="shared" si="19"/>
        <v>0.54166666666666663</v>
      </c>
      <c r="E176" s="14">
        <f t="shared" si="19"/>
        <v>0.359375</v>
      </c>
      <c r="I176" s="6" t="s">
        <v>3758</v>
      </c>
      <c r="J176" s="7">
        <v>129</v>
      </c>
      <c r="K176" s="7">
        <v>93</v>
      </c>
      <c r="L176" s="7">
        <v>13</v>
      </c>
      <c r="M176" s="7">
        <v>23</v>
      </c>
    </row>
    <row r="177" spans="1:13" ht="14.5" thickBot="1" x14ac:dyDescent="0.35">
      <c r="A177" s="42" t="s">
        <v>3759</v>
      </c>
      <c r="B177" s="43">
        <f>J177</f>
        <v>26</v>
      </c>
      <c r="C177" s="58">
        <f t="shared" si="19"/>
        <v>0.10377358490566038</v>
      </c>
      <c r="D177" s="19">
        <f t="shared" si="19"/>
        <v>4.1666666666666664E-2</v>
      </c>
      <c r="E177" s="13">
        <f t="shared" si="19"/>
        <v>4.6875E-2</v>
      </c>
      <c r="I177" s="6" t="s">
        <v>3760</v>
      </c>
      <c r="J177" s="7">
        <v>26</v>
      </c>
      <c r="K177" s="7">
        <v>22</v>
      </c>
      <c r="L177" s="7">
        <v>1</v>
      </c>
      <c r="M177" s="7">
        <v>3</v>
      </c>
    </row>
    <row r="178" spans="1:13" ht="14.5" x14ac:dyDescent="0.35">
      <c r="A178" s="75" t="s">
        <v>3761</v>
      </c>
      <c r="B178" s="77">
        <f>SUM(B175:B177)</f>
        <v>300</v>
      </c>
      <c r="C178" s="59">
        <f>K178</f>
        <v>212</v>
      </c>
      <c r="D178" s="20">
        <f>L178</f>
        <v>24</v>
      </c>
      <c r="E178" s="21">
        <f>M178</f>
        <v>64</v>
      </c>
      <c r="I178" s="3"/>
      <c r="J178" s="9">
        <f>SUM(J175:J177)</f>
        <v>300</v>
      </c>
      <c r="K178" s="9">
        <f>SUM(K175:K177)</f>
        <v>212</v>
      </c>
      <c r="L178" s="9">
        <f>SUM(L175:L177)</f>
        <v>24</v>
      </c>
      <c r="M178" s="9">
        <f>SUM(M175:M177)</f>
        <v>64</v>
      </c>
    </row>
    <row r="179" spans="1:13" ht="14.5" thickBot="1" x14ac:dyDescent="0.35">
      <c r="A179" s="76"/>
      <c r="B179" s="78"/>
      <c r="C179" s="60">
        <f>SUM(C175:C177)</f>
        <v>1</v>
      </c>
      <c r="D179" s="22">
        <f>SUM(D175:D177)</f>
        <v>0.99999999999999989</v>
      </c>
      <c r="E179" s="23">
        <f>SUM(E175:E177)</f>
        <v>1</v>
      </c>
    </row>
    <row r="181" spans="1:13" ht="14.5" thickBot="1" x14ac:dyDescent="0.35"/>
    <row r="182" spans="1:13" ht="14.5" thickBot="1" x14ac:dyDescent="0.35">
      <c r="A182" s="52" t="s">
        <v>3762</v>
      </c>
    </row>
    <row r="183" spans="1:13" ht="16.5" thickTop="1" thickBot="1" x14ac:dyDescent="0.4">
      <c r="A183" s="53" t="s">
        <v>3763</v>
      </c>
      <c r="B183" s="53" t="s">
        <v>3764</v>
      </c>
      <c r="C183" s="53" t="s">
        <v>3765</v>
      </c>
      <c r="D183" s="15" t="s">
        <v>3766</v>
      </c>
      <c r="E183" s="15" t="s">
        <v>3767</v>
      </c>
      <c r="I183" s="3"/>
      <c r="J183" s="4" t="s">
        <v>3768</v>
      </c>
      <c r="K183" s="4" t="s">
        <v>3769</v>
      </c>
      <c r="L183" s="4" t="s">
        <v>3770</v>
      </c>
      <c r="M183" s="4" t="s">
        <v>3771</v>
      </c>
    </row>
    <row r="184" spans="1:13" ht="14.5" thickTop="1" x14ac:dyDescent="0.3">
      <c r="A184" s="54" t="s">
        <v>3772</v>
      </c>
      <c r="B184" s="55">
        <f>J184</f>
        <v>38</v>
      </c>
      <c r="C184" s="56">
        <f t="shared" ref="C184:E188" si="20">K184/K$189</f>
        <v>0.17452830188679244</v>
      </c>
      <c r="D184" s="16">
        <f t="shared" si="20"/>
        <v>0</v>
      </c>
      <c r="E184" s="17">
        <f t="shared" si="20"/>
        <v>1.5625E-2</v>
      </c>
      <c r="I184" s="6" t="s">
        <v>3773</v>
      </c>
      <c r="J184" s="7">
        <v>38</v>
      </c>
      <c r="K184" s="7">
        <v>37</v>
      </c>
      <c r="L184" s="7">
        <v>0</v>
      </c>
      <c r="M184" s="7">
        <v>1</v>
      </c>
    </row>
    <row r="185" spans="1:13" x14ac:dyDescent="0.3">
      <c r="A185" s="45" t="s">
        <v>3774</v>
      </c>
      <c r="B185" s="46">
        <f>J185</f>
        <v>18</v>
      </c>
      <c r="C185" s="57">
        <f t="shared" si="20"/>
        <v>4.2452830188679243E-2</v>
      </c>
      <c r="D185" s="18">
        <f t="shared" si="20"/>
        <v>0.16666666666666666</v>
      </c>
      <c r="E185" s="14">
        <f t="shared" si="20"/>
        <v>7.8125E-2</v>
      </c>
      <c r="I185" s="6" t="s">
        <v>3775</v>
      </c>
      <c r="J185" s="7">
        <v>18</v>
      </c>
      <c r="K185" s="7">
        <v>9</v>
      </c>
      <c r="L185" s="7">
        <v>4</v>
      </c>
      <c r="M185" s="7">
        <v>5</v>
      </c>
    </row>
    <row r="186" spans="1:13" x14ac:dyDescent="0.3">
      <c r="A186" s="42" t="s">
        <v>3776</v>
      </c>
      <c r="B186" s="43">
        <f>J186</f>
        <v>160</v>
      </c>
      <c r="C186" s="58">
        <f t="shared" si="20"/>
        <v>0.51415094339622647</v>
      </c>
      <c r="D186" s="19">
        <f t="shared" si="20"/>
        <v>0.5</v>
      </c>
      <c r="E186" s="13">
        <f t="shared" si="20"/>
        <v>0.609375</v>
      </c>
      <c r="I186" s="6" t="s">
        <v>3777</v>
      </c>
      <c r="J186" s="7">
        <v>160</v>
      </c>
      <c r="K186" s="7">
        <v>109</v>
      </c>
      <c r="L186" s="7">
        <v>12</v>
      </c>
      <c r="M186" s="7">
        <v>39</v>
      </c>
    </row>
    <row r="187" spans="1:13" x14ac:dyDescent="0.3">
      <c r="A187" s="45" t="s">
        <v>3778</v>
      </c>
      <c r="B187" s="46">
        <f>J187</f>
        <v>46</v>
      </c>
      <c r="C187" s="57">
        <f t="shared" si="20"/>
        <v>0.14150943396226415</v>
      </c>
      <c r="D187" s="18">
        <f t="shared" si="20"/>
        <v>8.3333333333333329E-2</v>
      </c>
      <c r="E187" s="14">
        <f t="shared" si="20"/>
        <v>0.21875</v>
      </c>
      <c r="I187" s="6" t="s">
        <v>3779</v>
      </c>
      <c r="J187" s="7">
        <v>46</v>
      </c>
      <c r="K187" s="7">
        <v>30</v>
      </c>
      <c r="L187" s="7">
        <v>2</v>
      </c>
      <c r="M187" s="7">
        <v>14</v>
      </c>
    </row>
    <row r="188" spans="1:13" ht="14.5" thickBot="1" x14ac:dyDescent="0.35">
      <c r="A188" s="42" t="s">
        <v>3780</v>
      </c>
      <c r="B188" s="43">
        <f>J188</f>
        <v>38</v>
      </c>
      <c r="C188" s="58">
        <f t="shared" si="20"/>
        <v>0.12735849056603774</v>
      </c>
      <c r="D188" s="19">
        <f t="shared" si="20"/>
        <v>0.25</v>
      </c>
      <c r="E188" s="13">
        <f t="shared" si="20"/>
        <v>7.8125E-2</v>
      </c>
      <c r="I188" s="6" t="s">
        <v>3781</v>
      </c>
      <c r="J188" s="7">
        <v>38</v>
      </c>
      <c r="K188" s="7">
        <v>27</v>
      </c>
      <c r="L188" s="7">
        <v>6</v>
      </c>
      <c r="M188" s="7">
        <v>5</v>
      </c>
    </row>
    <row r="189" spans="1:13" ht="14.5" x14ac:dyDescent="0.35">
      <c r="A189" s="75" t="s">
        <v>3782</v>
      </c>
      <c r="B189" s="77">
        <f>SUM(B184:B188)</f>
        <v>300</v>
      </c>
      <c r="C189" s="59">
        <f>K189</f>
        <v>212</v>
      </c>
      <c r="D189" s="20">
        <f>L189</f>
        <v>24</v>
      </c>
      <c r="E189" s="21">
        <f>M189</f>
        <v>64</v>
      </c>
      <c r="I189" s="3"/>
      <c r="J189" s="9">
        <f>SUM(J184:J188)</f>
        <v>300</v>
      </c>
      <c r="K189" s="9">
        <f>SUM(K184:K188)</f>
        <v>212</v>
      </c>
      <c r="L189" s="9">
        <f>SUM(L184:L188)</f>
        <v>24</v>
      </c>
      <c r="M189" s="9">
        <f>SUM(M184:M188)</f>
        <v>64</v>
      </c>
    </row>
    <row r="190" spans="1:13" ht="14.5" thickBot="1" x14ac:dyDescent="0.35">
      <c r="A190" s="76"/>
      <c r="B190" s="78"/>
      <c r="C190" s="60">
        <f>SUM(C184:C188)</f>
        <v>1</v>
      </c>
      <c r="D190" s="22">
        <f>SUM(D184:D188)</f>
        <v>1</v>
      </c>
      <c r="E190" s="23">
        <f>SUM(E184:E188)</f>
        <v>1</v>
      </c>
    </row>
    <row r="192" spans="1:13" ht="14.5" thickBot="1" x14ac:dyDescent="0.35"/>
    <row r="193" spans="1:13" ht="28.5" thickBot="1" x14ac:dyDescent="0.35">
      <c r="A193" s="52" t="s">
        <v>3783</v>
      </c>
    </row>
    <row r="194" spans="1:13" ht="16.5" thickTop="1" thickBot="1" x14ac:dyDescent="0.4">
      <c r="A194" s="53" t="s">
        <v>3784</v>
      </c>
      <c r="B194" s="53" t="s">
        <v>3785</v>
      </c>
      <c r="C194" s="53" t="s">
        <v>3786</v>
      </c>
      <c r="D194" s="15" t="s">
        <v>3787</v>
      </c>
      <c r="E194" s="15" t="s">
        <v>3788</v>
      </c>
      <c r="I194" s="3"/>
      <c r="J194" s="4" t="s">
        <v>3789</v>
      </c>
      <c r="K194" s="4" t="s">
        <v>3790</v>
      </c>
      <c r="L194" s="4" t="s">
        <v>3791</v>
      </c>
      <c r="M194" s="4" t="s">
        <v>3792</v>
      </c>
    </row>
    <row r="195" spans="1:13" ht="14.5" thickTop="1" x14ac:dyDescent="0.3">
      <c r="A195" s="54" t="s">
        <v>3793</v>
      </c>
      <c r="B195" s="55">
        <f>J195</f>
        <v>151</v>
      </c>
      <c r="C195" s="56">
        <f t="shared" ref="C195:E197" si="21">K195/K$198</f>
        <v>0.53301886792452835</v>
      </c>
      <c r="D195" s="16">
        <f t="shared" si="21"/>
        <v>0.5</v>
      </c>
      <c r="E195" s="17">
        <f t="shared" si="21"/>
        <v>0.40625</v>
      </c>
      <c r="I195" s="6" t="s">
        <v>3794</v>
      </c>
      <c r="J195" s="7">
        <v>151</v>
      </c>
      <c r="K195" s="7">
        <v>113</v>
      </c>
      <c r="L195" s="7">
        <v>12</v>
      </c>
      <c r="M195" s="7">
        <v>26</v>
      </c>
    </row>
    <row r="196" spans="1:13" x14ac:dyDescent="0.3">
      <c r="A196" s="45" t="s">
        <v>3795</v>
      </c>
      <c r="B196" s="46">
        <f>J196</f>
        <v>120</v>
      </c>
      <c r="C196" s="57">
        <f t="shared" si="21"/>
        <v>0.37264150943396224</v>
      </c>
      <c r="D196" s="18">
        <f t="shared" si="21"/>
        <v>0.375</v>
      </c>
      <c r="E196" s="14">
        <f t="shared" si="21"/>
        <v>0.5</v>
      </c>
      <c r="I196" s="6" t="s">
        <v>3796</v>
      </c>
      <c r="J196" s="7">
        <v>120</v>
      </c>
      <c r="K196" s="7">
        <v>79</v>
      </c>
      <c r="L196" s="7">
        <v>9</v>
      </c>
      <c r="M196" s="7">
        <v>32</v>
      </c>
    </row>
    <row r="197" spans="1:13" ht="14.5" thickBot="1" x14ac:dyDescent="0.35">
      <c r="A197" s="42" t="s">
        <v>3797</v>
      </c>
      <c r="B197" s="43">
        <f>J197</f>
        <v>29</v>
      </c>
      <c r="C197" s="58">
        <f t="shared" si="21"/>
        <v>9.4339622641509441E-2</v>
      </c>
      <c r="D197" s="19">
        <f t="shared" si="21"/>
        <v>0.125</v>
      </c>
      <c r="E197" s="13">
        <f t="shared" si="21"/>
        <v>9.375E-2</v>
      </c>
      <c r="I197" s="6" t="s">
        <v>3798</v>
      </c>
      <c r="J197" s="7">
        <v>29</v>
      </c>
      <c r="K197" s="7">
        <v>20</v>
      </c>
      <c r="L197" s="7">
        <v>3</v>
      </c>
      <c r="M197" s="7">
        <v>6</v>
      </c>
    </row>
    <row r="198" spans="1:13" ht="14.5" x14ac:dyDescent="0.35">
      <c r="A198" s="75" t="s">
        <v>3799</v>
      </c>
      <c r="B198" s="77">
        <f>SUM(B195:B197)</f>
        <v>300</v>
      </c>
      <c r="C198" s="59">
        <f>K198</f>
        <v>212</v>
      </c>
      <c r="D198" s="20">
        <f>L198</f>
        <v>24</v>
      </c>
      <c r="E198" s="21">
        <f>M198</f>
        <v>64</v>
      </c>
      <c r="I198" s="3"/>
      <c r="J198" s="9">
        <f>SUM(J195:J197)</f>
        <v>300</v>
      </c>
      <c r="K198" s="9">
        <f>SUM(K195:K197)</f>
        <v>212</v>
      </c>
      <c r="L198" s="9">
        <f>SUM(L195:L197)</f>
        <v>24</v>
      </c>
      <c r="M198" s="9">
        <f>SUM(M195:M197)</f>
        <v>64</v>
      </c>
    </row>
    <row r="199" spans="1:13" ht="14.5" thickBot="1" x14ac:dyDescent="0.35">
      <c r="A199" s="76"/>
      <c r="B199" s="78"/>
      <c r="C199" s="60">
        <f>SUM(C195:C197)</f>
        <v>1</v>
      </c>
      <c r="D199" s="22">
        <f>SUM(D195:D197)</f>
        <v>1</v>
      </c>
      <c r="E199" s="23">
        <f>SUM(E195:E197)</f>
        <v>1</v>
      </c>
    </row>
    <row r="201" spans="1:13" ht="14.5" thickBot="1" x14ac:dyDescent="0.35"/>
    <row r="202" spans="1:13" ht="42.5" thickBot="1" x14ac:dyDescent="0.35">
      <c r="A202" s="52" t="s">
        <v>3800</v>
      </c>
    </row>
    <row r="203" spans="1:13" ht="16.5" thickTop="1" thickBot="1" x14ac:dyDescent="0.4">
      <c r="A203" s="53" t="s">
        <v>3801</v>
      </c>
      <c r="B203" s="53" t="s">
        <v>3802</v>
      </c>
      <c r="C203" s="53" t="s">
        <v>3803</v>
      </c>
      <c r="D203" s="15" t="s">
        <v>3804</v>
      </c>
      <c r="E203" s="15" t="s">
        <v>3805</v>
      </c>
      <c r="I203" s="3"/>
      <c r="J203" s="4" t="s">
        <v>3806</v>
      </c>
      <c r="K203" s="4" t="s">
        <v>3807</v>
      </c>
      <c r="L203" s="4" t="s">
        <v>3808</v>
      </c>
      <c r="M203" s="4" t="s">
        <v>3809</v>
      </c>
    </row>
    <row r="204" spans="1:13" ht="14.5" thickTop="1" x14ac:dyDescent="0.3">
      <c r="A204" s="54" t="s">
        <v>3810</v>
      </c>
      <c r="B204" s="55">
        <f>J204</f>
        <v>146</v>
      </c>
      <c r="C204" s="56">
        <f t="shared" ref="C204:E206" si="22">K204/K$207</f>
        <v>0.48113207547169812</v>
      </c>
      <c r="D204" s="16">
        <f t="shared" si="22"/>
        <v>0.41666666666666669</v>
      </c>
      <c r="E204" s="17">
        <f t="shared" si="22"/>
        <v>0.53125</v>
      </c>
      <c r="I204" s="6" t="s">
        <v>3811</v>
      </c>
      <c r="J204" s="7">
        <v>146</v>
      </c>
      <c r="K204" s="7">
        <v>102</v>
      </c>
      <c r="L204" s="7">
        <v>10</v>
      </c>
      <c r="M204" s="7">
        <v>34</v>
      </c>
    </row>
    <row r="205" spans="1:13" x14ac:dyDescent="0.3">
      <c r="A205" s="45" t="s">
        <v>3812</v>
      </c>
      <c r="B205" s="46">
        <f>J205</f>
        <v>130</v>
      </c>
      <c r="C205" s="57">
        <f t="shared" si="22"/>
        <v>0.42452830188679247</v>
      </c>
      <c r="D205" s="18">
        <f t="shared" si="22"/>
        <v>0.54166666666666663</v>
      </c>
      <c r="E205" s="14">
        <f t="shared" si="22"/>
        <v>0.421875</v>
      </c>
      <c r="I205" s="6" t="s">
        <v>3813</v>
      </c>
      <c r="J205" s="7">
        <v>130</v>
      </c>
      <c r="K205" s="7">
        <v>90</v>
      </c>
      <c r="L205" s="7">
        <v>13</v>
      </c>
      <c r="M205" s="7">
        <v>27</v>
      </c>
    </row>
    <row r="206" spans="1:13" ht="14.5" thickBot="1" x14ac:dyDescent="0.35">
      <c r="A206" s="42" t="s">
        <v>3814</v>
      </c>
      <c r="B206" s="43">
        <f>J206</f>
        <v>24</v>
      </c>
      <c r="C206" s="58">
        <f t="shared" si="22"/>
        <v>9.4339622641509441E-2</v>
      </c>
      <c r="D206" s="19">
        <f t="shared" si="22"/>
        <v>4.1666666666666664E-2</v>
      </c>
      <c r="E206" s="13">
        <f t="shared" si="22"/>
        <v>4.6875E-2</v>
      </c>
      <c r="I206" s="6" t="s">
        <v>3815</v>
      </c>
      <c r="J206" s="7">
        <v>24</v>
      </c>
      <c r="K206" s="7">
        <v>20</v>
      </c>
      <c r="L206" s="7">
        <v>1</v>
      </c>
      <c r="M206" s="7">
        <v>3</v>
      </c>
    </row>
    <row r="207" spans="1:13" ht="14.5" x14ac:dyDescent="0.35">
      <c r="A207" s="75" t="s">
        <v>3816</v>
      </c>
      <c r="B207" s="77">
        <f>SUM(B204:B206)</f>
        <v>300</v>
      </c>
      <c r="C207" s="59">
        <f>K207</f>
        <v>212</v>
      </c>
      <c r="D207" s="20">
        <f>L207</f>
        <v>24</v>
      </c>
      <c r="E207" s="21">
        <f>M207</f>
        <v>64</v>
      </c>
      <c r="I207" s="3"/>
      <c r="J207" s="9">
        <f>SUM(J204:J206)</f>
        <v>300</v>
      </c>
      <c r="K207" s="9">
        <f>SUM(K204:K206)</f>
        <v>212</v>
      </c>
      <c r="L207" s="9">
        <f>SUM(L204:L206)</f>
        <v>24</v>
      </c>
      <c r="M207" s="9">
        <f>SUM(M204:M206)</f>
        <v>64</v>
      </c>
    </row>
    <row r="208" spans="1:13" ht="14.5" thickBot="1" x14ac:dyDescent="0.35">
      <c r="A208" s="76"/>
      <c r="B208" s="78"/>
      <c r="C208" s="60">
        <f>SUM(C204:C206)</f>
        <v>1</v>
      </c>
      <c r="D208" s="22">
        <f>SUM(D204:D206)</f>
        <v>0.99999999999999989</v>
      </c>
      <c r="E208" s="23">
        <f>SUM(E204:E206)</f>
        <v>1</v>
      </c>
    </row>
    <row r="210" spans="1:13" ht="14.5" thickBot="1" x14ac:dyDescent="0.35"/>
    <row r="211" spans="1:13" ht="28.5" thickBot="1" x14ac:dyDescent="0.35">
      <c r="A211" s="52" t="s">
        <v>3817</v>
      </c>
    </row>
    <row r="212" spans="1:13" ht="16.5" thickTop="1" thickBot="1" x14ac:dyDescent="0.4">
      <c r="A212" s="53" t="s">
        <v>3818</v>
      </c>
      <c r="B212" s="53" t="s">
        <v>3819</v>
      </c>
      <c r="C212" s="53" t="s">
        <v>3820</v>
      </c>
      <c r="D212" s="15" t="s">
        <v>3821</v>
      </c>
      <c r="E212" s="15" t="s">
        <v>3822</v>
      </c>
      <c r="I212" s="3"/>
      <c r="J212" s="4" t="s">
        <v>3823</v>
      </c>
      <c r="K212" s="4" t="s">
        <v>3824</v>
      </c>
      <c r="L212" s="4" t="s">
        <v>3825</v>
      </c>
      <c r="M212" s="4" t="s">
        <v>3826</v>
      </c>
    </row>
    <row r="213" spans="1:13" ht="14.5" thickTop="1" x14ac:dyDescent="0.3">
      <c r="A213" s="54" t="s">
        <v>3827</v>
      </c>
      <c r="B213" s="55">
        <f t="shared" ref="B213:B218" si="23">J213</f>
        <v>118</v>
      </c>
      <c r="C213" s="56">
        <f t="shared" ref="C213:E218" si="24">K213/K$219</f>
        <v>0.3632075471698113</v>
      </c>
      <c r="D213" s="16">
        <f t="shared" si="24"/>
        <v>0.58333333333333337</v>
      </c>
      <c r="E213" s="17">
        <f t="shared" si="24"/>
        <v>0.421875</v>
      </c>
      <c r="I213" s="6" t="s">
        <v>3828</v>
      </c>
      <c r="J213" s="7">
        <v>118</v>
      </c>
      <c r="K213" s="7">
        <v>77</v>
      </c>
      <c r="L213" s="7">
        <v>14</v>
      </c>
      <c r="M213" s="7">
        <v>27</v>
      </c>
    </row>
    <row r="214" spans="1:13" x14ac:dyDescent="0.3">
      <c r="A214" s="45" t="s">
        <v>3829</v>
      </c>
      <c r="B214" s="46">
        <f t="shared" si="23"/>
        <v>71</v>
      </c>
      <c r="C214" s="57">
        <f t="shared" si="24"/>
        <v>0.23113207547169812</v>
      </c>
      <c r="D214" s="18">
        <f t="shared" si="24"/>
        <v>0.29166666666666669</v>
      </c>
      <c r="E214" s="14">
        <f t="shared" si="24"/>
        <v>0.234375</v>
      </c>
      <c r="I214" s="6" t="s">
        <v>3830</v>
      </c>
      <c r="J214" s="7">
        <v>71</v>
      </c>
      <c r="K214" s="7">
        <v>49</v>
      </c>
      <c r="L214" s="7">
        <v>7</v>
      </c>
      <c r="M214" s="7">
        <v>15</v>
      </c>
    </row>
    <row r="215" spans="1:13" ht="28" x14ac:dyDescent="0.3">
      <c r="A215" s="42" t="s">
        <v>3831</v>
      </c>
      <c r="B215" s="43">
        <f t="shared" si="23"/>
        <v>50</v>
      </c>
      <c r="C215" s="58">
        <f t="shared" si="24"/>
        <v>0.1650943396226415</v>
      </c>
      <c r="D215" s="19">
        <f t="shared" si="24"/>
        <v>8.3333333333333329E-2</v>
      </c>
      <c r="E215" s="13">
        <f t="shared" si="24"/>
        <v>0.203125</v>
      </c>
      <c r="I215" s="6" t="s">
        <v>3832</v>
      </c>
      <c r="J215" s="7">
        <v>50</v>
      </c>
      <c r="K215" s="7">
        <v>35</v>
      </c>
      <c r="L215" s="7">
        <v>2</v>
      </c>
      <c r="M215" s="7">
        <v>13</v>
      </c>
    </row>
    <row r="216" spans="1:13" x14ac:dyDescent="0.3">
      <c r="A216" s="45" t="s">
        <v>3833</v>
      </c>
      <c r="B216" s="46">
        <f t="shared" si="23"/>
        <v>23</v>
      </c>
      <c r="C216" s="57">
        <f t="shared" si="24"/>
        <v>9.4339622641509441E-2</v>
      </c>
      <c r="D216" s="18">
        <f t="shared" si="24"/>
        <v>0</v>
      </c>
      <c r="E216" s="14">
        <f t="shared" si="24"/>
        <v>4.6875E-2</v>
      </c>
      <c r="I216" s="6" t="s">
        <v>3834</v>
      </c>
      <c r="J216" s="7">
        <v>23</v>
      </c>
      <c r="K216" s="7">
        <v>20</v>
      </c>
      <c r="L216" s="7">
        <v>0</v>
      </c>
      <c r="M216" s="7">
        <v>3</v>
      </c>
    </row>
    <row r="217" spans="1:13" ht="28" x14ac:dyDescent="0.3">
      <c r="A217" s="42" t="s">
        <v>3835</v>
      </c>
      <c r="B217" s="43">
        <f t="shared" si="23"/>
        <v>16</v>
      </c>
      <c r="C217" s="58">
        <f t="shared" si="24"/>
        <v>6.1320754716981132E-2</v>
      </c>
      <c r="D217" s="19">
        <f t="shared" si="24"/>
        <v>0</v>
      </c>
      <c r="E217" s="13">
        <f t="shared" si="24"/>
        <v>4.6875E-2</v>
      </c>
      <c r="I217" s="6" t="s">
        <v>3836</v>
      </c>
      <c r="J217" s="7">
        <v>16</v>
      </c>
      <c r="K217" s="7">
        <v>13</v>
      </c>
      <c r="L217" s="7">
        <v>0</v>
      </c>
      <c r="M217" s="7">
        <v>3</v>
      </c>
    </row>
    <row r="218" spans="1:13" ht="14.5" thickBot="1" x14ac:dyDescent="0.35">
      <c r="A218" s="45" t="s">
        <v>3837</v>
      </c>
      <c r="B218" s="46">
        <f t="shared" si="23"/>
        <v>22</v>
      </c>
      <c r="C218" s="57">
        <f t="shared" si="24"/>
        <v>8.4905660377358486E-2</v>
      </c>
      <c r="D218" s="18">
        <f t="shared" si="24"/>
        <v>4.1666666666666664E-2</v>
      </c>
      <c r="E218" s="14">
        <f t="shared" si="24"/>
        <v>4.6875E-2</v>
      </c>
      <c r="I218" s="6" t="s">
        <v>3838</v>
      </c>
      <c r="J218" s="7">
        <v>22</v>
      </c>
      <c r="K218" s="7">
        <v>18</v>
      </c>
      <c r="L218" s="7">
        <v>1</v>
      </c>
      <c r="M218" s="7">
        <v>3</v>
      </c>
    </row>
    <row r="219" spans="1:13" ht="14.5" x14ac:dyDescent="0.35">
      <c r="A219" s="75" t="s">
        <v>3839</v>
      </c>
      <c r="B219" s="77">
        <f>SUM(B213:B218)</f>
        <v>300</v>
      </c>
      <c r="C219" s="59">
        <f>K219</f>
        <v>212</v>
      </c>
      <c r="D219" s="20">
        <f>L219</f>
        <v>24</v>
      </c>
      <c r="E219" s="21">
        <f>M219</f>
        <v>64</v>
      </c>
      <c r="I219" s="3"/>
      <c r="J219" s="9">
        <f>SUM(J213:J218)</f>
        <v>300</v>
      </c>
      <c r="K219" s="9">
        <f>SUM(K213:K218)</f>
        <v>212</v>
      </c>
      <c r="L219" s="9">
        <f>SUM(L213:L218)</f>
        <v>24</v>
      </c>
      <c r="M219" s="9">
        <f>SUM(M213:M218)</f>
        <v>64</v>
      </c>
    </row>
    <row r="220" spans="1:13" ht="14.5" thickBot="1" x14ac:dyDescent="0.35">
      <c r="A220" s="76"/>
      <c r="B220" s="78"/>
      <c r="C220" s="60">
        <f>SUM(C213:C218)</f>
        <v>1</v>
      </c>
      <c r="D220" s="22">
        <f>SUM(D213:D218)</f>
        <v>1</v>
      </c>
      <c r="E220" s="23">
        <f>SUM(E213:E218)</f>
        <v>1</v>
      </c>
    </row>
    <row r="222" spans="1:13" ht="14.5" thickBot="1" x14ac:dyDescent="0.35"/>
    <row r="223" spans="1:13" ht="28.5" thickBot="1" x14ac:dyDescent="0.35">
      <c r="A223" s="52" t="s">
        <v>3840</v>
      </c>
    </row>
    <row r="224" spans="1:13" ht="16.5" thickTop="1" thickBot="1" x14ac:dyDescent="0.4">
      <c r="A224" s="53" t="s">
        <v>3841</v>
      </c>
      <c r="B224" s="53" t="s">
        <v>3842</v>
      </c>
      <c r="C224" s="53" t="s">
        <v>3843</v>
      </c>
      <c r="D224" s="15" t="s">
        <v>3844</v>
      </c>
      <c r="E224" s="15" t="s">
        <v>3845</v>
      </c>
      <c r="I224" s="3"/>
      <c r="J224" s="4" t="s">
        <v>3846</v>
      </c>
      <c r="K224" s="4" t="s">
        <v>3847</v>
      </c>
      <c r="L224" s="4" t="s">
        <v>3848</v>
      </c>
      <c r="M224" s="4" t="s">
        <v>3849</v>
      </c>
    </row>
    <row r="225" spans="1:13" ht="14.5" thickTop="1" x14ac:dyDescent="0.3">
      <c r="A225" s="54" t="s">
        <v>3850</v>
      </c>
      <c r="B225" s="55">
        <f t="shared" ref="B225:B233" si="25">J225</f>
        <v>78</v>
      </c>
      <c r="C225" s="56">
        <f t="shared" ref="C225:C233" si="26">K225/K$234</f>
        <v>0.27358490566037735</v>
      </c>
      <c r="D225" s="16">
        <f t="shared" ref="D225:D233" si="27">L225/L$234</f>
        <v>0.375</v>
      </c>
      <c r="E225" s="17">
        <f t="shared" ref="E225:E233" si="28">M225/M$234</f>
        <v>0.171875</v>
      </c>
      <c r="I225" s="6" t="s">
        <v>3851</v>
      </c>
      <c r="J225" s="7">
        <v>78</v>
      </c>
      <c r="K225" s="7">
        <v>58</v>
      </c>
      <c r="L225" s="7">
        <v>9</v>
      </c>
      <c r="M225" s="7">
        <v>11</v>
      </c>
    </row>
    <row r="226" spans="1:13" x14ac:dyDescent="0.3">
      <c r="A226" s="51" t="s">
        <v>3852</v>
      </c>
      <c r="B226" s="46">
        <f t="shared" si="25"/>
        <v>18</v>
      </c>
      <c r="C226" s="57">
        <f t="shared" si="26"/>
        <v>6.1320754716981132E-2</v>
      </c>
      <c r="D226" s="18">
        <f t="shared" si="27"/>
        <v>4.1666666666666664E-2</v>
      </c>
      <c r="E226" s="14">
        <f t="shared" si="28"/>
        <v>6.25E-2</v>
      </c>
      <c r="I226" s="6" t="s">
        <v>3853</v>
      </c>
      <c r="J226" s="7">
        <v>18</v>
      </c>
      <c r="K226" s="7">
        <v>13</v>
      </c>
      <c r="L226" s="7">
        <v>1</v>
      </c>
      <c r="M226" s="7">
        <v>4</v>
      </c>
    </row>
    <row r="227" spans="1:13" x14ac:dyDescent="0.3">
      <c r="A227" s="50" t="s">
        <v>3854</v>
      </c>
      <c r="B227" s="43">
        <f t="shared" si="25"/>
        <v>8</v>
      </c>
      <c r="C227" s="58">
        <f t="shared" si="26"/>
        <v>1.8867924528301886E-2</v>
      </c>
      <c r="D227" s="19">
        <f t="shared" si="27"/>
        <v>0</v>
      </c>
      <c r="E227" s="13">
        <f t="shared" si="28"/>
        <v>6.25E-2</v>
      </c>
      <c r="I227" s="6" t="s">
        <v>3855</v>
      </c>
      <c r="J227" s="7">
        <v>8</v>
      </c>
      <c r="K227" s="7">
        <v>4</v>
      </c>
      <c r="L227" s="7">
        <v>0</v>
      </c>
      <c r="M227" s="7">
        <v>4</v>
      </c>
    </row>
    <row r="228" spans="1:13" ht="28" x14ac:dyDescent="0.3">
      <c r="A228" s="51" t="s">
        <v>3856</v>
      </c>
      <c r="B228" s="46">
        <f t="shared" si="25"/>
        <v>4</v>
      </c>
      <c r="C228" s="57">
        <f t="shared" si="26"/>
        <v>1.8867924528301886E-2</v>
      </c>
      <c r="D228" s="18">
        <f t="shared" si="27"/>
        <v>0</v>
      </c>
      <c r="E228" s="14">
        <f t="shared" si="28"/>
        <v>0</v>
      </c>
      <c r="I228" s="6" t="s">
        <v>3857</v>
      </c>
      <c r="J228" s="7">
        <v>4</v>
      </c>
      <c r="K228" s="7">
        <v>4</v>
      </c>
      <c r="L228" s="7">
        <v>0</v>
      </c>
      <c r="M228" s="7">
        <v>0</v>
      </c>
    </row>
    <row r="229" spans="1:13" x14ac:dyDescent="0.3">
      <c r="A229" s="50" t="s">
        <v>3858</v>
      </c>
      <c r="B229" s="43">
        <f t="shared" si="25"/>
        <v>2</v>
      </c>
      <c r="C229" s="58">
        <f t="shared" si="26"/>
        <v>0</v>
      </c>
      <c r="D229" s="19">
        <f t="shared" si="27"/>
        <v>4.1666666666666664E-2</v>
      </c>
      <c r="E229" s="13">
        <f t="shared" si="28"/>
        <v>1.5625E-2</v>
      </c>
      <c r="I229" s="6" t="s">
        <v>3859</v>
      </c>
      <c r="J229" s="7">
        <v>2</v>
      </c>
      <c r="K229" s="7">
        <v>0</v>
      </c>
      <c r="L229" s="7">
        <v>1</v>
      </c>
      <c r="M229" s="7">
        <v>1</v>
      </c>
    </row>
    <row r="230" spans="1:13" x14ac:dyDescent="0.3">
      <c r="A230" s="51" t="s">
        <v>3860</v>
      </c>
      <c r="B230" s="46">
        <f t="shared" si="25"/>
        <v>1</v>
      </c>
      <c r="C230" s="57">
        <f t="shared" si="26"/>
        <v>4.7169811320754715E-3</v>
      </c>
      <c r="D230" s="18">
        <f t="shared" si="27"/>
        <v>0</v>
      </c>
      <c r="E230" s="14">
        <f t="shared" si="28"/>
        <v>0</v>
      </c>
      <c r="I230" s="6" t="s">
        <v>3861</v>
      </c>
      <c r="J230" s="7">
        <v>1</v>
      </c>
      <c r="K230" s="7">
        <v>1</v>
      </c>
      <c r="L230" s="7">
        <v>0</v>
      </c>
      <c r="M230" s="7">
        <v>0</v>
      </c>
    </row>
    <row r="231" spans="1:13" x14ac:dyDescent="0.3">
      <c r="A231" s="50" t="s">
        <v>3862</v>
      </c>
      <c r="B231" s="43">
        <f>J231</f>
        <v>1</v>
      </c>
      <c r="C231" s="58">
        <f t="shared" si="26"/>
        <v>0</v>
      </c>
      <c r="D231" s="19">
        <f t="shared" si="27"/>
        <v>0</v>
      </c>
      <c r="E231" s="13">
        <f t="shared" si="28"/>
        <v>1.5625E-2</v>
      </c>
      <c r="I231" s="6" t="s">
        <v>3863</v>
      </c>
      <c r="J231" s="7">
        <v>1</v>
      </c>
      <c r="K231" s="7">
        <v>0</v>
      </c>
      <c r="L231" s="7">
        <v>0</v>
      </c>
      <c r="M231" s="7">
        <v>1</v>
      </c>
    </row>
    <row r="232" spans="1:13" x14ac:dyDescent="0.3">
      <c r="A232" s="51" t="s">
        <v>3864</v>
      </c>
      <c r="B232" s="46">
        <f t="shared" si="25"/>
        <v>75</v>
      </c>
      <c r="C232" s="57">
        <f t="shared" si="26"/>
        <v>0.27358490566037735</v>
      </c>
      <c r="D232" s="18">
        <f t="shared" si="27"/>
        <v>0.29166666666666669</v>
      </c>
      <c r="E232" s="14">
        <f t="shared" si="28"/>
        <v>0.15625</v>
      </c>
      <c r="I232" s="6" t="s">
        <v>3865</v>
      </c>
      <c r="J232" s="7">
        <v>75</v>
      </c>
      <c r="K232" s="7">
        <v>58</v>
      </c>
      <c r="L232" s="7">
        <v>7</v>
      </c>
      <c r="M232" s="7">
        <v>10</v>
      </c>
    </row>
    <row r="233" spans="1:13" ht="14.5" thickBot="1" x14ac:dyDescent="0.35">
      <c r="A233" s="50" t="s">
        <v>3866</v>
      </c>
      <c r="B233" s="43">
        <f t="shared" si="25"/>
        <v>113</v>
      </c>
      <c r="C233" s="58">
        <f t="shared" si="26"/>
        <v>0.34905660377358488</v>
      </c>
      <c r="D233" s="19">
        <f t="shared" si="27"/>
        <v>0.25</v>
      </c>
      <c r="E233" s="13">
        <f t="shared" si="28"/>
        <v>0.515625</v>
      </c>
      <c r="I233" s="6" t="s">
        <v>3867</v>
      </c>
      <c r="J233" s="7">
        <v>113</v>
      </c>
      <c r="K233" s="7">
        <v>74</v>
      </c>
      <c r="L233" s="7">
        <v>6</v>
      </c>
      <c r="M233" s="7">
        <v>33</v>
      </c>
    </row>
    <row r="234" spans="1:13" ht="14.5" x14ac:dyDescent="0.35">
      <c r="A234" s="75" t="s">
        <v>3868</v>
      </c>
      <c r="B234" s="77">
        <f>SUM(B225:B233)</f>
        <v>300</v>
      </c>
      <c r="C234" s="59">
        <f>K234</f>
        <v>212</v>
      </c>
      <c r="D234" s="20">
        <f>L234</f>
        <v>24</v>
      </c>
      <c r="E234" s="21">
        <f>M234</f>
        <v>64</v>
      </c>
      <c r="I234" s="3"/>
      <c r="J234" s="9">
        <f>SUM(J225:J233)</f>
        <v>300</v>
      </c>
      <c r="K234" s="9">
        <f>SUM(K225:K233)</f>
        <v>212</v>
      </c>
      <c r="L234" s="9">
        <f>SUM(L225:L233)</f>
        <v>24</v>
      </c>
      <c r="M234" s="9">
        <f>SUM(M225:M233)</f>
        <v>64</v>
      </c>
    </row>
    <row r="235" spans="1:13" ht="14.5" thickBot="1" x14ac:dyDescent="0.35">
      <c r="A235" s="76"/>
      <c r="B235" s="78"/>
      <c r="C235" s="60">
        <f>SUM(C225:C233)</f>
        <v>1</v>
      </c>
      <c r="D235" s="22">
        <f>SUM(D225:D233)</f>
        <v>1</v>
      </c>
      <c r="E235" s="23">
        <f>SUM(E225:E233)</f>
        <v>1</v>
      </c>
    </row>
    <row r="237" spans="1:13" ht="14.5" thickBot="1" x14ac:dyDescent="0.35"/>
    <row r="238" spans="1:13" ht="28.5" thickBot="1" x14ac:dyDescent="0.35">
      <c r="A238" s="52" t="s">
        <v>3869</v>
      </c>
    </row>
    <row r="239" spans="1:13" ht="16.5" thickTop="1" thickBot="1" x14ac:dyDescent="0.4">
      <c r="A239" s="53" t="s">
        <v>3870</v>
      </c>
      <c r="B239" s="53" t="s">
        <v>3871</v>
      </c>
      <c r="C239" s="53" t="s">
        <v>3872</v>
      </c>
      <c r="D239" s="15" t="s">
        <v>3873</v>
      </c>
      <c r="E239" s="15" t="s">
        <v>3874</v>
      </c>
      <c r="I239" s="3"/>
      <c r="J239" s="4" t="s">
        <v>3875</v>
      </c>
      <c r="K239" s="4" t="s">
        <v>3876</v>
      </c>
      <c r="L239" s="4" t="s">
        <v>3877</v>
      </c>
      <c r="M239" s="4" t="s">
        <v>3878</v>
      </c>
    </row>
    <row r="240" spans="1:13" ht="14.5" thickTop="1" x14ac:dyDescent="0.3">
      <c r="A240" s="54" t="s">
        <v>3879</v>
      </c>
      <c r="B240" s="55">
        <f>J240</f>
        <v>107</v>
      </c>
      <c r="C240" s="56">
        <f t="shared" ref="C240:E242" si="29">K240/K$243</f>
        <v>0.35849056603773582</v>
      </c>
      <c r="D240" s="16">
        <f t="shared" si="29"/>
        <v>0.33333333333333331</v>
      </c>
      <c r="E240" s="17">
        <f t="shared" si="29"/>
        <v>0.359375</v>
      </c>
      <c r="I240" s="6" t="s">
        <v>3880</v>
      </c>
      <c r="J240" s="7">
        <v>107</v>
      </c>
      <c r="K240" s="7">
        <v>76</v>
      </c>
      <c r="L240" s="7">
        <v>8</v>
      </c>
      <c r="M240" s="7">
        <v>23</v>
      </c>
    </row>
    <row r="241" spans="1:13" x14ac:dyDescent="0.3">
      <c r="A241" s="45" t="s">
        <v>3881</v>
      </c>
      <c r="B241" s="46">
        <f>J241</f>
        <v>129</v>
      </c>
      <c r="C241" s="57">
        <f t="shared" si="29"/>
        <v>0.40566037735849059</v>
      </c>
      <c r="D241" s="18">
        <f t="shared" si="29"/>
        <v>0.625</v>
      </c>
      <c r="E241" s="14">
        <f t="shared" si="29"/>
        <v>0.4375</v>
      </c>
      <c r="I241" s="6" t="s">
        <v>3882</v>
      </c>
      <c r="J241" s="7">
        <v>129</v>
      </c>
      <c r="K241" s="7">
        <v>86</v>
      </c>
      <c r="L241" s="7">
        <v>15</v>
      </c>
      <c r="M241" s="7">
        <v>28</v>
      </c>
    </row>
    <row r="242" spans="1:13" ht="14.5" thickBot="1" x14ac:dyDescent="0.35">
      <c r="A242" s="42" t="s">
        <v>3883</v>
      </c>
      <c r="B242" s="43">
        <f>J242</f>
        <v>64</v>
      </c>
      <c r="C242" s="58">
        <f t="shared" si="29"/>
        <v>0.23584905660377359</v>
      </c>
      <c r="D242" s="19">
        <f t="shared" si="29"/>
        <v>4.1666666666666664E-2</v>
      </c>
      <c r="E242" s="13">
        <f t="shared" si="29"/>
        <v>0.203125</v>
      </c>
      <c r="I242" s="6" t="s">
        <v>3884</v>
      </c>
      <c r="J242" s="7">
        <v>64</v>
      </c>
      <c r="K242" s="7">
        <v>50</v>
      </c>
      <c r="L242" s="7">
        <v>1</v>
      </c>
      <c r="M242" s="7">
        <v>13</v>
      </c>
    </row>
    <row r="243" spans="1:13" ht="14.5" x14ac:dyDescent="0.35">
      <c r="A243" s="75" t="s">
        <v>3885</v>
      </c>
      <c r="B243" s="77">
        <f>SUM(B240:B242)</f>
        <v>300</v>
      </c>
      <c r="C243" s="59">
        <f>K243</f>
        <v>212</v>
      </c>
      <c r="D243" s="20">
        <f>L243</f>
        <v>24</v>
      </c>
      <c r="E243" s="21">
        <f>M243</f>
        <v>64</v>
      </c>
      <c r="I243" s="3"/>
      <c r="J243" s="9">
        <f>SUM(J240:J242)</f>
        <v>300</v>
      </c>
      <c r="K243" s="9">
        <f>SUM(K240:K242)</f>
        <v>212</v>
      </c>
      <c r="L243" s="9">
        <f>SUM(L240:L242)</f>
        <v>24</v>
      </c>
      <c r="M243" s="9">
        <f>SUM(M240:M242)</f>
        <v>64</v>
      </c>
    </row>
    <row r="244" spans="1:13" ht="14.5" thickBot="1" x14ac:dyDescent="0.35">
      <c r="A244" s="76"/>
      <c r="B244" s="78"/>
      <c r="C244" s="60">
        <f>SUM(C240:C242)</f>
        <v>1</v>
      </c>
      <c r="D244" s="22">
        <f>SUM(D240:D242)</f>
        <v>0.99999999999999989</v>
      </c>
      <c r="E244" s="23">
        <f>SUM(E240:E242)</f>
        <v>1</v>
      </c>
    </row>
  </sheetData>
  <mergeCells count="50">
    <mergeCell ref="A7:A8"/>
    <mergeCell ref="B7:B8"/>
    <mergeCell ref="A18:A19"/>
    <mergeCell ref="B18:B19"/>
    <mergeCell ref="A31:A32"/>
    <mergeCell ref="B31:B32"/>
    <mergeCell ref="A41:A42"/>
    <mergeCell ref="B41:B42"/>
    <mergeCell ref="A50:A51"/>
    <mergeCell ref="B50:B51"/>
    <mergeCell ref="A58:A59"/>
    <mergeCell ref="B58:B59"/>
    <mergeCell ref="A68:A69"/>
    <mergeCell ref="B68:B69"/>
    <mergeCell ref="A77:A78"/>
    <mergeCell ref="B77:B78"/>
    <mergeCell ref="A86:A87"/>
    <mergeCell ref="B86:B87"/>
    <mergeCell ref="A94:A95"/>
    <mergeCell ref="B94:B95"/>
    <mergeCell ref="A103:A104"/>
    <mergeCell ref="B103:B104"/>
    <mergeCell ref="A113:A114"/>
    <mergeCell ref="B113:B114"/>
    <mergeCell ref="A122:A123"/>
    <mergeCell ref="B122:B123"/>
    <mergeCell ref="A131:A132"/>
    <mergeCell ref="B131:B132"/>
    <mergeCell ref="A140:A141"/>
    <mergeCell ref="B140:B141"/>
    <mergeCell ref="A149:A150"/>
    <mergeCell ref="B149:B150"/>
    <mergeCell ref="A159:A160"/>
    <mergeCell ref="B159:B160"/>
    <mergeCell ref="A169:A170"/>
    <mergeCell ref="B169:B170"/>
    <mergeCell ref="A178:A179"/>
    <mergeCell ref="B178:B179"/>
    <mergeCell ref="A189:A190"/>
    <mergeCell ref="B189:B190"/>
    <mergeCell ref="A234:A235"/>
    <mergeCell ref="B234:B235"/>
    <mergeCell ref="A243:A244"/>
    <mergeCell ref="B243:B244"/>
    <mergeCell ref="A198:A199"/>
    <mergeCell ref="B198:B199"/>
    <mergeCell ref="A207:A208"/>
    <mergeCell ref="B207:B208"/>
    <mergeCell ref="A219:A220"/>
    <mergeCell ref="B219:B220"/>
  </mergeCells>
  <conditionalFormatting sqref="C3:E6">
    <cfRule type="cellIs" dxfId="126" priority="1" operator="greaterThan">
      <formula>1</formula>
    </cfRule>
  </conditionalFormatting>
  <conditionalFormatting sqref="C13:E17 C225:E233">
    <cfRule type="cellIs" dxfId="125" priority="25" operator="greaterThan">
      <formula>1</formula>
    </cfRule>
  </conditionalFormatting>
  <conditionalFormatting sqref="C24:E30">
    <cfRule type="cellIs" dxfId="124" priority="24" operator="greaterThan">
      <formula>1</formula>
    </cfRule>
  </conditionalFormatting>
  <conditionalFormatting sqref="C37:E40">
    <cfRule type="cellIs" dxfId="123" priority="23" operator="greaterThan">
      <formula>1</formula>
    </cfRule>
  </conditionalFormatting>
  <conditionalFormatting sqref="C47:E49">
    <cfRule type="cellIs" dxfId="122" priority="22" operator="greaterThan">
      <formula>1</formula>
    </cfRule>
  </conditionalFormatting>
  <conditionalFormatting sqref="C56:E57">
    <cfRule type="cellIs" dxfId="121" priority="21" operator="greaterThan">
      <formula>1</formula>
    </cfRule>
  </conditionalFormatting>
  <conditionalFormatting sqref="C64:E67">
    <cfRule type="cellIs" dxfId="120" priority="20" operator="greaterThan">
      <formula>1</formula>
    </cfRule>
  </conditionalFormatting>
  <conditionalFormatting sqref="C74:E76">
    <cfRule type="cellIs" dxfId="119" priority="19" operator="greaterThan">
      <formula>1</formula>
    </cfRule>
  </conditionalFormatting>
  <conditionalFormatting sqref="C83:E85">
    <cfRule type="cellIs" dxfId="118" priority="18" operator="greaterThan">
      <formula>1</formula>
    </cfRule>
  </conditionalFormatting>
  <conditionalFormatting sqref="C92:E93">
    <cfRule type="cellIs" dxfId="117" priority="17" operator="greaterThan">
      <formula>1</formula>
    </cfRule>
  </conditionalFormatting>
  <conditionalFormatting sqref="C100:E102">
    <cfRule type="cellIs" dxfId="116" priority="16" operator="greaterThan">
      <formula>1</formula>
    </cfRule>
  </conditionalFormatting>
  <conditionalFormatting sqref="C109:E112">
    <cfRule type="cellIs" dxfId="115" priority="15" operator="greaterThan">
      <formula>1</formula>
    </cfRule>
  </conditionalFormatting>
  <conditionalFormatting sqref="C119:E121">
    <cfRule type="cellIs" dxfId="114" priority="14" operator="greaterThan">
      <formula>1</formula>
    </cfRule>
  </conditionalFormatting>
  <conditionalFormatting sqref="C128:E130">
    <cfRule type="cellIs" dxfId="113" priority="13" operator="greaterThan">
      <formula>1</formula>
    </cfRule>
  </conditionalFormatting>
  <conditionalFormatting sqref="C137:E139">
    <cfRule type="cellIs" dxfId="112" priority="12" operator="greaterThan">
      <formula>1</formula>
    </cfRule>
  </conditionalFormatting>
  <conditionalFormatting sqref="C146:E148">
    <cfRule type="cellIs" dxfId="111" priority="11" operator="greaterThan">
      <formula>1</formula>
    </cfRule>
  </conditionalFormatting>
  <conditionalFormatting sqref="C155:E158">
    <cfRule type="cellIs" dxfId="110" priority="10" operator="greaterThan">
      <formula>1</formula>
    </cfRule>
  </conditionalFormatting>
  <conditionalFormatting sqref="C165:E168">
    <cfRule type="cellIs" dxfId="109" priority="9" operator="greaterThan">
      <formula>1</formula>
    </cfRule>
  </conditionalFormatting>
  <conditionalFormatting sqref="C175:E177">
    <cfRule type="cellIs" dxfId="108" priority="8" operator="greaterThan">
      <formula>1</formula>
    </cfRule>
  </conditionalFormatting>
  <conditionalFormatting sqref="C184:E188">
    <cfRule type="cellIs" dxfId="107" priority="7" operator="greaterThan">
      <formula>1</formula>
    </cfRule>
  </conditionalFormatting>
  <conditionalFormatting sqref="C195:E197">
    <cfRule type="cellIs" dxfId="106" priority="6" operator="greaterThan">
      <formula>1</formula>
    </cfRule>
  </conditionalFormatting>
  <conditionalFormatting sqref="C204:E206">
    <cfRule type="cellIs" dxfId="105" priority="5" operator="greaterThan">
      <formula>1</formula>
    </cfRule>
  </conditionalFormatting>
  <conditionalFormatting sqref="C213:E218">
    <cfRule type="cellIs" dxfId="104" priority="4" operator="greaterThan">
      <formula>1</formula>
    </cfRule>
  </conditionalFormatting>
  <conditionalFormatting sqref="C240:E242">
    <cfRule type="cellIs" dxfId="103" priority="3" operator="greaterThan">
      <formula>1</formula>
    </cfRule>
  </conditionalFormatting>
  <pageMargins left="0.7" right="0.7" top="0.75" bottom="0.75" header="0.3" footer="0.3"/>
  <pageSetup orientation="portrait" horizontalDpi="4294967295" verticalDpi="429496729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O244"/>
  <sheetViews>
    <sheetView topLeftCell="A70" workbookViewId="0">
      <selection activeCell="C63" sqref="C63"/>
    </sheetView>
  </sheetViews>
  <sheetFormatPr defaultRowHeight="14" x14ac:dyDescent="0.3"/>
  <cols>
    <col min="1" max="1" width="47.4140625" style="62" customWidth="1"/>
    <col min="2" max="2" width="9" style="37" bestFit="1" customWidth="1"/>
    <col min="3" max="3" width="19.58203125" style="62" bestFit="1" customWidth="1"/>
    <col min="4" max="6" width="22.4140625" style="10" customWidth="1"/>
    <col min="7" max="9" width="12" hidden="1" customWidth="1"/>
    <col min="10" max="10" width="28" hidden="1" customWidth="1"/>
    <col min="11" max="15" width="12" hidden="1" customWidth="1"/>
    <col min="16" max="60" width="12" customWidth="1"/>
  </cols>
  <sheetData>
    <row r="1" spans="1:15" ht="42.5" thickBot="1" x14ac:dyDescent="0.35">
      <c r="A1" s="52" t="s">
        <v>3886</v>
      </c>
    </row>
    <row r="2" spans="1:15" ht="63" thickTop="1" thickBot="1" x14ac:dyDescent="0.4">
      <c r="A2" s="53" t="s">
        <v>3887</v>
      </c>
      <c r="B2" s="53" t="s">
        <v>3888</v>
      </c>
      <c r="C2" s="63" t="s">
        <v>148</v>
      </c>
      <c r="D2" s="26" t="s">
        <v>149</v>
      </c>
      <c r="E2" s="26" t="s">
        <v>150</v>
      </c>
      <c r="F2" s="26" t="s">
        <v>151</v>
      </c>
      <c r="J2" s="3"/>
      <c r="K2" s="4" t="s">
        <v>3889</v>
      </c>
      <c r="L2" s="4" t="s">
        <v>3890</v>
      </c>
      <c r="M2" s="4" t="s">
        <v>3891</v>
      </c>
      <c r="N2" s="4" t="s">
        <v>3892</v>
      </c>
      <c r="O2" s="4" t="s">
        <v>3893</v>
      </c>
    </row>
    <row r="3" spans="1:15" ht="14.5" thickTop="1" x14ac:dyDescent="0.3">
      <c r="A3" s="54" t="s">
        <v>3894</v>
      </c>
      <c r="B3" s="55">
        <f>K3</f>
        <v>88</v>
      </c>
      <c r="C3" s="64">
        <f t="shared" ref="C3:F6" si="0">L3/L$7</f>
        <v>0.23404255319148937</v>
      </c>
      <c r="D3" s="27">
        <f t="shared" si="0"/>
        <v>0.28378378378378377</v>
      </c>
      <c r="E3" s="27">
        <f t="shared" si="0"/>
        <v>0.30769230769230771</v>
      </c>
      <c r="F3" s="32">
        <f t="shared" si="0"/>
        <v>0.31372549019607843</v>
      </c>
      <c r="J3" s="6" t="s">
        <v>3895</v>
      </c>
      <c r="K3" s="7">
        <v>88</v>
      </c>
      <c r="L3" s="7">
        <v>11</v>
      </c>
      <c r="M3" s="7">
        <v>21</v>
      </c>
      <c r="N3" s="7">
        <v>8</v>
      </c>
      <c r="O3" s="7">
        <v>48</v>
      </c>
    </row>
    <row r="4" spans="1:15" x14ac:dyDescent="0.3">
      <c r="A4" s="45" t="s">
        <v>3896</v>
      </c>
      <c r="B4" s="46">
        <f>K4</f>
        <v>106</v>
      </c>
      <c r="C4" s="65">
        <f t="shared" si="0"/>
        <v>0.40425531914893614</v>
      </c>
      <c r="D4" s="28">
        <f t="shared" si="0"/>
        <v>0.36486486486486486</v>
      </c>
      <c r="E4" s="28">
        <f t="shared" si="0"/>
        <v>0.38461538461538464</v>
      </c>
      <c r="F4" s="33">
        <f t="shared" si="0"/>
        <v>0.32679738562091504</v>
      </c>
      <c r="J4" s="6" t="s">
        <v>3897</v>
      </c>
      <c r="K4" s="7">
        <v>106</v>
      </c>
      <c r="L4" s="7">
        <v>19</v>
      </c>
      <c r="M4" s="7">
        <v>27</v>
      </c>
      <c r="N4" s="7">
        <v>10</v>
      </c>
      <c r="O4" s="7">
        <v>50</v>
      </c>
    </row>
    <row r="5" spans="1:15" x14ac:dyDescent="0.3">
      <c r="A5" s="42" t="s">
        <v>3898</v>
      </c>
      <c r="B5" s="43">
        <f>K5</f>
        <v>76</v>
      </c>
      <c r="C5" s="66">
        <f t="shared" si="0"/>
        <v>0.27659574468085107</v>
      </c>
      <c r="D5" s="29">
        <f t="shared" si="0"/>
        <v>0.24324324324324326</v>
      </c>
      <c r="E5" s="29">
        <f t="shared" si="0"/>
        <v>0.15384615384615385</v>
      </c>
      <c r="F5" s="34">
        <f t="shared" si="0"/>
        <v>0.26797385620915032</v>
      </c>
      <c r="J5" s="6" t="s">
        <v>3899</v>
      </c>
      <c r="K5" s="7">
        <v>76</v>
      </c>
      <c r="L5" s="7">
        <v>13</v>
      </c>
      <c r="M5" s="7">
        <v>18</v>
      </c>
      <c r="N5" s="7">
        <v>4</v>
      </c>
      <c r="O5" s="7">
        <v>41</v>
      </c>
    </row>
    <row r="6" spans="1:15" ht="14.5" thickBot="1" x14ac:dyDescent="0.35">
      <c r="A6" s="45" t="s">
        <v>3900</v>
      </c>
      <c r="B6" s="46">
        <f>K6</f>
        <v>30</v>
      </c>
      <c r="C6" s="65">
        <f t="shared" si="0"/>
        <v>8.5106382978723402E-2</v>
      </c>
      <c r="D6" s="28">
        <f t="shared" si="0"/>
        <v>0.10810810810810811</v>
      </c>
      <c r="E6" s="28">
        <f t="shared" si="0"/>
        <v>0.15384615384615385</v>
      </c>
      <c r="F6" s="33">
        <f t="shared" si="0"/>
        <v>9.1503267973856203E-2</v>
      </c>
      <c r="J6" s="6" t="s">
        <v>3901</v>
      </c>
      <c r="K6" s="7">
        <v>30</v>
      </c>
      <c r="L6" s="7">
        <v>4</v>
      </c>
      <c r="M6" s="7">
        <v>8</v>
      </c>
      <c r="N6" s="7">
        <v>4</v>
      </c>
      <c r="O6" s="7">
        <v>14</v>
      </c>
    </row>
    <row r="7" spans="1:15" ht="14.5" x14ac:dyDescent="0.35">
      <c r="A7" s="75" t="s">
        <v>3902</v>
      </c>
      <c r="B7" s="77">
        <f>SUM(B3:B6)</f>
        <v>300</v>
      </c>
      <c r="C7" s="67">
        <f>L7</f>
        <v>47</v>
      </c>
      <c r="D7" s="24">
        <f>M7</f>
        <v>74</v>
      </c>
      <c r="E7" s="24">
        <f>N7</f>
        <v>26</v>
      </c>
      <c r="F7" s="30">
        <f>O7</f>
        <v>153</v>
      </c>
      <c r="J7" s="3"/>
      <c r="K7" s="9">
        <f>SUM(K3:K6)</f>
        <v>300</v>
      </c>
      <c r="L7" s="9">
        <f>SUM(L3:L6)</f>
        <v>47</v>
      </c>
      <c r="M7" s="9">
        <f>SUM(M3:M6)</f>
        <v>74</v>
      </c>
      <c r="N7" s="9">
        <f>SUM(N3:N6)</f>
        <v>26</v>
      </c>
      <c r="O7" s="9">
        <f>SUM(O3:O6)</f>
        <v>153</v>
      </c>
    </row>
    <row r="8" spans="1:15" ht="14.5" thickBot="1" x14ac:dyDescent="0.35">
      <c r="A8" s="76"/>
      <c r="B8" s="78"/>
      <c r="C8" s="68">
        <f>SUM(C3:C6)</f>
        <v>1</v>
      </c>
      <c r="D8" s="25">
        <f>SUM(D3:D6)</f>
        <v>1</v>
      </c>
      <c r="E8" s="25">
        <f>SUM(E3:E6)</f>
        <v>1</v>
      </c>
      <c r="F8" s="31">
        <f>SUM(F3:F6)</f>
        <v>0.99999999999999989</v>
      </c>
    </row>
    <row r="10" spans="1:15" ht="14.5" thickBot="1" x14ac:dyDescent="0.35"/>
    <row r="11" spans="1:15" ht="28.5" thickBot="1" x14ac:dyDescent="0.35">
      <c r="A11" s="52" t="s">
        <v>3903</v>
      </c>
    </row>
    <row r="12" spans="1:15" ht="63" thickTop="1" thickBot="1" x14ac:dyDescent="0.4">
      <c r="A12" s="53" t="s">
        <v>3904</v>
      </c>
      <c r="B12" s="53" t="s">
        <v>3905</v>
      </c>
      <c r="C12" s="63" t="s">
        <v>3906</v>
      </c>
      <c r="D12" s="26" t="s">
        <v>3907</v>
      </c>
      <c r="E12" s="26" t="s">
        <v>3908</v>
      </c>
      <c r="F12" s="26" t="s">
        <v>3909</v>
      </c>
      <c r="J12" s="3"/>
      <c r="K12" s="4" t="s">
        <v>3910</v>
      </c>
      <c r="L12" s="4" t="s">
        <v>3911</v>
      </c>
      <c r="M12" s="4" t="s">
        <v>3912</v>
      </c>
      <c r="N12" s="4" t="s">
        <v>3913</v>
      </c>
      <c r="O12" s="4" t="s">
        <v>3914</v>
      </c>
    </row>
    <row r="13" spans="1:15" ht="14.5" thickTop="1" x14ac:dyDescent="0.3">
      <c r="A13" s="54" t="s">
        <v>3915</v>
      </c>
      <c r="B13" s="55">
        <f>K13</f>
        <v>130</v>
      </c>
      <c r="C13" s="64">
        <f t="shared" ref="C13:F17" si="1">L13/L$18</f>
        <v>0.61702127659574468</v>
      </c>
      <c r="D13" s="27">
        <f t="shared" si="1"/>
        <v>0.48648648648648651</v>
      </c>
      <c r="E13" s="27">
        <f t="shared" si="1"/>
        <v>0.53846153846153844</v>
      </c>
      <c r="F13" s="32">
        <f t="shared" si="1"/>
        <v>0.33333333333333331</v>
      </c>
      <c r="J13" s="6" t="s">
        <v>3916</v>
      </c>
      <c r="K13" s="7">
        <v>130</v>
      </c>
      <c r="L13" s="7">
        <v>29</v>
      </c>
      <c r="M13" s="7">
        <v>36</v>
      </c>
      <c r="N13" s="7">
        <v>14</v>
      </c>
      <c r="O13" s="7">
        <v>51</v>
      </c>
    </row>
    <row r="14" spans="1:15" x14ac:dyDescent="0.3">
      <c r="A14" s="45" t="s">
        <v>3917</v>
      </c>
      <c r="B14" s="46">
        <f>K14</f>
        <v>76</v>
      </c>
      <c r="C14" s="65">
        <f t="shared" si="1"/>
        <v>0.1702127659574468</v>
      </c>
      <c r="D14" s="28">
        <f t="shared" si="1"/>
        <v>0.25675675675675674</v>
      </c>
      <c r="E14" s="28">
        <f t="shared" si="1"/>
        <v>0.15384615384615385</v>
      </c>
      <c r="F14" s="33">
        <f t="shared" si="1"/>
        <v>0.29411764705882354</v>
      </c>
      <c r="J14" s="6" t="s">
        <v>3918</v>
      </c>
      <c r="K14" s="7">
        <v>76</v>
      </c>
      <c r="L14" s="7">
        <v>8</v>
      </c>
      <c r="M14" s="7">
        <v>19</v>
      </c>
      <c r="N14" s="7">
        <v>4</v>
      </c>
      <c r="O14" s="7">
        <v>45</v>
      </c>
    </row>
    <row r="15" spans="1:15" x14ac:dyDescent="0.3">
      <c r="A15" s="42" t="s">
        <v>3919</v>
      </c>
      <c r="B15" s="43">
        <f>K15</f>
        <v>52</v>
      </c>
      <c r="C15" s="66">
        <f t="shared" si="1"/>
        <v>0.10638297872340426</v>
      </c>
      <c r="D15" s="29">
        <f t="shared" si="1"/>
        <v>0.17567567567567569</v>
      </c>
      <c r="E15" s="29">
        <f t="shared" si="1"/>
        <v>0.15384615384615385</v>
      </c>
      <c r="F15" s="34">
        <f t="shared" si="1"/>
        <v>0.19607843137254902</v>
      </c>
      <c r="J15" s="6" t="s">
        <v>3920</v>
      </c>
      <c r="K15" s="7">
        <v>52</v>
      </c>
      <c r="L15" s="7">
        <v>5</v>
      </c>
      <c r="M15" s="7">
        <v>13</v>
      </c>
      <c r="N15" s="7">
        <v>4</v>
      </c>
      <c r="O15" s="7">
        <v>30</v>
      </c>
    </row>
    <row r="16" spans="1:15" x14ac:dyDescent="0.3">
      <c r="A16" s="45" t="s">
        <v>3921</v>
      </c>
      <c r="B16" s="46">
        <f>K16</f>
        <v>8</v>
      </c>
      <c r="C16" s="65">
        <f t="shared" si="1"/>
        <v>2.1276595744680851E-2</v>
      </c>
      <c r="D16" s="28">
        <f t="shared" si="1"/>
        <v>1.3513513513513514E-2</v>
      </c>
      <c r="E16" s="28">
        <f t="shared" si="1"/>
        <v>3.8461538461538464E-2</v>
      </c>
      <c r="F16" s="33">
        <f t="shared" si="1"/>
        <v>3.2679738562091505E-2</v>
      </c>
      <c r="J16" s="6" t="s">
        <v>3922</v>
      </c>
      <c r="K16" s="7">
        <v>8</v>
      </c>
      <c r="L16" s="7">
        <v>1</v>
      </c>
      <c r="M16" s="7">
        <v>1</v>
      </c>
      <c r="N16" s="7">
        <v>1</v>
      </c>
      <c r="O16" s="7">
        <v>5</v>
      </c>
    </row>
    <row r="17" spans="1:15" ht="14.5" thickBot="1" x14ac:dyDescent="0.35">
      <c r="A17" s="42" t="s">
        <v>3923</v>
      </c>
      <c r="B17" s="43">
        <f>K17</f>
        <v>34</v>
      </c>
      <c r="C17" s="66">
        <f t="shared" si="1"/>
        <v>8.5106382978723402E-2</v>
      </c>
      <c r="D17" s="29">
        <f t="shared" si="1"/>
        <v>6.7567567567567571E-2</v>
      </c>
      <c r="E17" s="29">
        <f t="shared" si="1"/>
        <v>0.11538461538461539</v>
      </c>
      <c r="F17" s="34">
        <f t="shared" si="1"/>
        <v>0.1437908496732026</v>
      </c>
      <c r="J17" s="6" t="s">
        <v>3924</v>
      </c>
      <c r="K17" s="7">
        <v>34</v>
      </c>
      <c r="L17" s="7">
        <v>4</v>
      </c>
      <c r="M17" s="7">
        <v>5</v>
      </c>
      <c r="N17" s="7">
        <v>3</v>
      </c>
      <c r="O17" s="7">
        <v>22</v>
      </c>
    </row>
    <row r="18" spans="1:15" ht="14.5" x14ac:dyDescent="0.35">
      <c r="A18" s="75" t="s">
        <v>3925</v>
      </c>
      <c r="B18" s="77">
        <f>SUM(B13:B17)</f>
        <v>300</v>
      </c>
      <c r="C18" s="67">
        <f>L18</f>
        <v>47</v>
      </c>
      <c r="D18" s="24">
        <f>M18</f>
        <v>74</v>
      </c>
      <c r="E18" s="24">
        <f>N18</f>
        <v>26</v>
      </c>
      <c r="F18" s="30">
        <f>O18</f>
        <v>153</v>
      </c>
      <c r="J18" s="3"/>
      <c r="K18" s="9">
        <f>SUM(K13:K17)</f>
        <v>300</v>
      </c>
      <c r="L18" s="9">
        <f>SUM(L13:L17)</f>
        <v>47</v>
      </c>
      <c r="M18" s="9">
        <f>SUM(M13:M17)</f>
        <v>74</v>
      </c>
      <c r="N18" s="9">
        <f>SUM(N13:N17)</f>
        <v>26</v>
      </c>
      <c r="O18" s="9">
        <f>SUM(O13:O17)</f>
        <v>153</v>
      </c>
    </row>
    <row r="19" spans="1:15" ht="14.5" thickBot="1" x14ac:dyDescent="0.35">
      <c r="A19" s="76"/>
      <c r="B19" s="78"/>
      <c r="C19" s="68">
        <f>SUM(C13:C17)</f>
        <v>1</v>
      </c>
      <c r="D19" s="25">
        <f>SUM(D13:D17)</f>
        <v>0.99999999999999989</v>
      </c>
      <c r="E19" s="25">
        <f>SUM(E13:E17)</f>
        <v>1</v>
      </c>
      <c r="F19" s="31">
        <f>SUM(F13:F17)</f>
        <v>1</v>
      </c>
    </row>
    <row r="21" spans="1:15" ht="14.5" thickBot="1" x14ac:dyDescent="0.35"/>
    <row r="22" spans="1:15" ht="42.5" thickBot="1" x14ac:dyDescent="0.35">
      <c r="A22" s="52" t="s">
        <v>3926</v>
      </c>
    </row>
    <row r="23" spans="1:15" ht="63" thickTop="1" thickBot="1" x14ac:dyDescent="0.4">
      <c r="A23" s="53" t="s">
        <v>3927</v>
      </c>
      <c r="B23" s="53" t="s">
        <v>3928</v>
      </c>
      <c r="C23" s="63" t="s">
        <v>3929</v>
      </c>
      <c r="D23" s="26" t="s">
        <v>3930</v>
      </c>
      <c r="E23" s="26" t="s">
        <v>3931</v>
      </c>
      <c r="F23" s="26" t="s">
        <v>3932</v>
      </c>
      <c r="J23" s="3"/>
      <c r="K23" s="4" t="s">
        <v>3933</v>
      </c>
      <c r="L23" s="4" t="s">
        <v>3934</v>
      </c>
      <c r="M23" s="4" t="s">
        <v>3935</v>
      </c>
      <c r="N23" s="4" t="s">
        <v>3936</v>
      </c>
      <c r="O23" s="4" t="s">
        <v>3937</v>
      </c>
    </row>
    <row r="24" spans="1:15" ht="28.5" thickTop="1" x14ac:dyDescent="0.3">
      <c r="A24" s="54" t="s">
        <v>3938</v>
      </c>
      <c r="B24" s="55">
        <f t="shared" ref="B24:B30" si="2">K24</f>
        <v>144</v>
      </c>
      <c r="C24" s="64">
        <f t="shared" ref="C24:F30" si="3">L24/L$31</f>
        <v>0.40425531914893614</v>
      </c>
      <c r="D24" s="27">
        <f t="shared" si="3"/>
        <v>0.54054054054054057</v>
      </c>
      <c r="E24" s="27">
        <f t="shared" si="3"/>
        <v>0.5</v>
      </c>
      <c r="F24" s="32">
        <f t="shared" si="3"/>
        <v>0.47058823529411764</v>
      </c>
      <c r="J24" s="6" t="s">
        <v>3939</v>
      </c>
      <c r="K24" s="7">
        <v>144</v>
      </c>
      <c r="L24" s="7">
        <v>19</v>
      </c>
      <c r="M24" s="7">
        <v>40</v>
      </c>
      <c r="N24" s="7">
        <v>13</v>
      </c>
      <c r="O24" s="7">
        <v>72</v>
      </c>
    </row>
    <row r="25" spans="1:15" x14ac:dyDescent="0.3">
      <c r="A25" s="45" t="s">
        <v>3940</v>
      </c>
      <c r="B25" s="46">
        <f t="shared" si="2"/>
        <v>38</v>
      </c>
      <c r="C25" s="65">
        <f t="shared" si="3"/>
        <v>2.1276595744680851E-2</v>
      </c>
      <c r="D25" s="28">
        <f t="shared" si="3"/>
        <v>8.1081081081081086E-2</v>
      </c>
      <c r="E25" s="28">
        <f t="shared" si="3"/>
        <v>0.26923076923076922</v>
      </c>
      <c r="F25" s="33">
        <f t="shared" si="3"/>
        <v>0.15686274509803921</v>
      </c>
      <c r="J25" s="6" t="s">
        <v>3941</v>
      </c>
      <c r="K25" s="7">
        <v>38</v>
      </c>
      <c r="L25" s="7">
        <v>1</v>
      </c>
      <c r="M25" s="7">
        <v>6</v>
      </c>
      <c r="N25" s="7">
        <v>7</v>
      </c>
      <c r="O25" s="7">
        <v>24</v>
      </c>
    </row>
    <row r="26" spans="1:15" x14ac:dyDescent="0.3">
      <c r="A26" s="42" t="s">
        <v>3942</v>
      </c>
      <c r="B26" s="43">
        <f t="shared" si="2"/>
        <v>33</v>
      </c>
      <c r="C26" s="66">
        <f t="shared" si="3"/>
        <v>0.21276595744680851</v>
      </c>
      <c r="D26" s="29">
        <f t="shared" si="3"/>
        <v>9.45945945945946E-2</v>
      </c>
      <c r="E26" s="29">
        <f t="shared" si="3"/>
        <v>7.6923076923076927E-2</v>
      </c>
      <c r="F26" s="34">
        <f t="shared" si="3"/>
        <v>9.1503267973856203E-2</v>
      </c>
      <c r="J26" s="6" t="s">
        <v>3943</v>
      </c>
      <c r="K26" s="7">
        <v>33</v>
      </c>
      <c r="L26" s="7">
        <v>10</v>
      </c>
      <c r="M26" s="7">
        <v>7</v>
      </c>
      <c r="N26" s="7">
        <v>2</v>
      </c>
      <c r="O26" s="7">
        <v>14</v>
      </c>
    </row>
    <row r="27" spans="1:15" x14ac:dyDescent="0.3">
      <c r="A27" s="45" t="s">
        <v>3944</v>
      </c>
      <c r="B27" s="46">
        <f t="shared" si="2"/>
        <v>27</v>
      </c>
      <c r="C27" s="65">
        <f t="shared" si="3"/>
        <v>0.10638297872340426</v>
      </c>
      <c r="D27" s="28">
        <f t="shared" si="3"/>
        <v>6.7567567567567571E-2</v>
      </c>
      <c r="E27" s="28">
        <f t="shared" si="3"/>
        <v>0</v>
      </c>
      <c r="F27" s="33">
        <f t="shared" si="3"/>
        <v>0.1111111111111111</v>
      </c>
      <c r="J27" s="6" t="s">
        <v>3945</v>
      </c>
      <c r="K27" s="7">
        <v>27</v>
      </c>
      <c r="L27" s="7">
        <v>5</v>
      </c>
      <c r="M27" s="7">
        <v>5</v>
      </c>
      <c r="N27" s="7">
        <v>0</v>
      </c>
      <c r="O27" s="7">
        <v>17</v>
      </c>
    </row>
    <row r="28" spans="1:15" x14ac:dyDescent="0.3">
      <c r="A28" s="42" t="s">
        <v>3946</v>
      </c>
      <c r="B28" s="43">
        <f t="shared" si="2"/>
        <v>9</v>
      </c>
      <c r="C28" s="66">
        <f t="shared" si="3"/>
        <v>0</v>
      </c>
      <c r="D28" s="29">
        <f t="shared" si="3"/>
        <v>4.0540540540540543E-2</v>
      </c>
      <c r="E28" s="29">
        <f t="shared" si="3"/>
        <v>0</v>
      </c>
      <c r="F28" s="34">
        <f t="shared" si="3"/>
        <v>3.9215686274509803E-2</v>
      </c>
      <c r="J28" s="6" t="s">
        <v>3947</v>
      </c>
      <c r="K28" s="7">
        <v>9</v>
      </c>
      <c r="L28" s="7">
        <v>0</v>
      </c>
      <c r="M28" s="7">
        <v>3</v>
      </c>
      <c r="N28" s="7">
        <v>0</v>
      </c>
      <c r="O28" s="7">
        <v>6</v>
      </c>
    </row>
    <row r="29" spans="1:15" x14ac:dyDescent="0.3">
      <c r="A29" s="45" t="s">
        <v>3948</v>
      </c>
      <c r="B29" s="46">
        <f t="shared" si="2"/>
        <v>8</v>
      </c>
      <c r="C29" s="65">
        <f t="shared" si="3"/>
        <v>0</v>
      </c>
      <c r="D29" s="28">
        <f t="shared" si="3"/>
        <v>5.4054054054054057E-2</v>
      </c>
      <c r="E29" s="28">
        <f t="shared" si="3"/>
        <v>3.8461538461538464E-2</v>
      </c>
      <c r="F29" s="33">
        <f t="shared" si="3"/>
        <v>1.9607843137254902E-2</v>
      </c>
      <c r="J29" s="6" t="s">
        <v>3949</v>
      </c>
      <c r="K29" s="7">
        <v>8</v>
      </c>
      <c r="L29" s="7">
        <v>0</v>
      </c>
      <c r="M29" s="7">
        <v>4</v>
      </c>
      <c r="N29" s="7">
        <v>1</v>
      </c>
      <c r="O29" s="7">
        <v>3</v>
      </c>
    </row>
    <row r="30" spans="1:15" ht="14.5" thickBot="1" x14ac:dyDescent="0.35">
      <c r="A30" s="42" t="s">
        <v>3950</v>
      </c>
      <c r="B30" s="43">
        <f t="shared" si="2"/>
        <v>41</v>
      </c>
      <c r="C30" s="66">
        <f t="shared" si="3"/>
        <v>0.25531914893617019</v>
      </c>
      <c r="D30" s="29">
        <f t="shared" si="3"/>
        <v>0.12162162162162163</v>
      </c>
      <c r="E30" s="29">
        <f t="shared" si="3"/>
        <v>0.11538461538461539</v>
      </c>
      <c r="F30" s="34">
        <f t="shared" si="3"/>
        <v>0.1111111111111111</v>
      </c>
      <c r="J30" s="6" t="s">
        <v>3951</v>
      </c>
      <c r="K30" s="7">
        <v>41</v>
      </c>
      <c r="L30" s="7">
        <v>12</v>
      </c>
      <c r="M30" s="7">
        <v>9</v>
      </c>
      <c r="N30" s="7">
        <v>3</v>
      </c>
      <c r="O30" s="7">
        <v>17</v>
      </c>
    </row>
    <row r="31" spans="1:15" ht="14.5" x14ac:dyDescent="0.35">
      <c r="A31" s="75" t="s">
        <v>3952</v>
      </c>
      <c r="B31" s="77">
        <f>SUM(B24:B30)</f>
        <v>300</v>
      </c>
      <c r="C31" s="67">
        <f>L31</f>
        <v>47</v>
      </c>
      <c r="D31" s="24">
        <f>M31</f>
        <v>74</v>
      </c>
      <c r="E31" s="24">
        <f>N31</f>
        <v>26</v>
      </c>
      <c r="F31" s="30">
        <f>O31</f>
        <v>153</v>
      </c>
      <c r="J31" s="3"/>
      <c r="K31" s="9">
        <f>SUM(K24:K30)</f>
        <v>300</v>
      </c>
      <c r="L31" s="9">
        <f>SUM(L24:L30)</f>
        <v>47</v>
      </c>
      <c r="M31" s="9">
        <f>SUM(M24:M30)</f>
        <v>74</v>
      </c>
      <c r="N31" s="9">
        <f>SUM(N24:N30)</f>
        <v>26</v>
      </c>
      <c r="O31" s="9">
        <f>SUM(O24:O30)</f>
        <v>153</v>
      </c>
    </row>
    <row r="32" spans="1:15" ht="14.5" thickBot="1" x14ac:dyDescent="0.35">
      <c r="A32" s="76"/>
      <c r="B32" s="78"/>
      <c r="C32" s="68">
        <f>SUM(C24:C30)</f>
        <v>1</v>
      </c>
      <c r="D32" s="25">
        <f>SUM(D24:D30)</f>
        <v>1.0000000000000002</v>
      </c>
      <c r="E32" s="25">
        <f>SUM(E24:E30)</f>
        <v>0.99999999999999989</v>
      </c>
      <c r="F32" s="31">
        <f>SUM(F24:F30)</f>
        <v>1</v>
      </c>
    </row>
    <row r="34" spans="1:15" ht="14.5" thickBot="1" x14ac:dyDescent="0.35"/>
    <row r="35" spans="1:15" ht="42.5" thickBot="1" x14ac:dyDescent="0.35">
      <c r="A35" s="52" t="s">
        <v>3953</v>
      </c>
    </row>
    <row r="36" spans="1:15" ht="63" thickTop="1" thickBot="1" x14ac:dyDescent="0.4">
      <c r="A36" s="53" t="s">
        <v>3954</v>
      </c>
      <c r="B36" s="53" t="s">
        <v>3955</v>
      </c>
      <c r="C36" s="63" t="s">
        <v>3956</v>
      </c>
      <c r="D36" s="26" t="s">
        <v>3957</v>
      </c>
      <c r="E36" s="26" t="s">
        <v>3958</v>
      </c>
      <c r="F36" s="26" t="s">
        <v>3959</v>
      </c>
      <c r="J36" s="3"/>
      <c r="K36" s="4" t="s">
        <v>3960</v>
      </c>
      <c r="L36" s="4" t="s">
        <v>3961</v>
      </c>
      <c r="M36" s="4" t="s">
        <v>3962</v>
      </c>
      <c r="N36" s="4" t="s">
        <v>3963</v>
      </c>
      <c r="O36" s="4" t="s">
        <v>3964</v>
      </c>
    </row>
    <row r="37" spans="1:15" ht="14.5" thickTop="1" x14ac:dyDescent="0.3">
      <c r="A37" s="54" t="s">
        <v>3965</v>
      </c>
      <c r="B37" s="55">
        <f>K37</f>
        <v>164</v>
      </c>
      <c r="C37" s="64">
        <f t="shared" ref="C37:F40" si="4">L37/L$41</f>
        <v>0.65957446808510634</v>
      </c>
      <c r="D37" s="27">
        <f t="shared" si="4"/>
        <v>0.52702702702702697</v>
      </c>
      <c r="E37" s="27">
        <f t="shared" si="4"/>
        <v>0.69230769230769229</v>
      </c>
      <c r="F37" s="32">
        <f t="shared" si="4"/>
        <v>0.49673202614379086</v>
      </c>
      <c r="J37" s="6" t="s">
        <v>3966</v>
      </c>
      <c r="K37" s="7">
        <v>164</v>
      </c>
      <c r="L37" s="7">
        <v>31</v>
      </c>
      <c r="M37" s="7">
        <v>39</v>
      </c>
      <c r="N37" s="7">
        <v>18</v>
      </c>
      <c r="O37" s="7">
        <v>76</v>
      </c>
    </row>
    <row r="38" spans="1:15" x14ac:dyDescent="0.3">
      <c r="A38" s="45" t="s">
        <v>3967</v>
      </c>
      <c r="B38" s="46">
        <f>K38</f>
        <v>57</v>
      </c>
      <c r="C38" s="65">
        <f t="shared" si="4"/>
        <v>0.10638297872340426</v>
      </c>
      <c r="D38" s="28">
        <f t="shared" si="4"/>
        <v>0.17567567567567569</v>
      </c>
      <c r="E38" s="28">
        <f t="shared" si="4"/>
        <v>0.15384615384615385</v>
      </c>
      <c r="F38" s="33">
        <f t="shared" si="4"/>
        <v>0.22875816993464052</v>
      </c>
      <c r="J38" s="6" t="s">
        <v>3968</v>
      </c>
      <c r="K38" s="7">
        <v>57</v>
      </c>
      <c r="L38" s="7">
        <v>5</v>
      </c>
      <c r="M38" s="7">
        <v>13</v>
      </c>
      <c r="N38" s="7">
        <v>4</v>
      </c>
      <c r="O38" s="7">
        <v>35</v>
      </c>
    </row>
    <row r="39" spans="1:15" x14ac:dyDescent="0.3">
      <c r="A39" s="42" t="s">
        <v>3969</v>
      </c>
      <c r="B39" s="43">
        <f>K39</f>
        <v>32</v>
      </c>
      <c r="C39" s="66">
        <f t="shared" si="4"/>
        <v>6.3829787234042548E-2</v>
      </c>
      <c r="D39" s="29">
        <f t="shared" si="4"/>
        <v>0.10810810810810811</v>
      </c>
      <c r="E39" s="29">
        <f t="shared" si="4"/>
        <v>3.8461538461538464E-2</v>
      </c>
      <c r="F39" s="34">
        <f t="shared" si="4"/>
        <v>0.13071895424836602</v>
      </c>
      <c r="J39" s="6" t="s">
        <v>3970</v>
      </c>
      <c r="K39" s="7">
        <v>32</v>
      </c>
      <c r="L39" s="7">
        <v>3</v>
      </c>
      <c r="M39" s="7">
        <v>8</v>
      </c>
      <c r="N39" s="7">
        <v>1</v>
      </c>
      <c r="O39" s="7">
        <v>20</v>
      </c>
    </row>
    <row r="40" spans="1:15" ht="14.5" thickBot="1" x14ac:dyDescent="0.35">
      <c r="A40" s="45" t="s">
        <v>3971</v>
      </c>
      <c r="B40" s="46">
        <f>K40</f>
        <v>47</v>
      </c>
      <c r="C40" s="65">
        <f t="shared" si="4"/>
        <v>0.1702127659574468</v>
      </c>
      <c r="D40" s="28">
        <f t="shared" si="4"/>
        <v>0.1891891891891892</v>
      </c>
      <c r="E40" s="28">
        <f t="shared" si="4"/>
        <v>0.11538461538461539</v>
      </c>
      <c r="F40" s="33">
        <f t="shared" si="4"/>
        <v>0.1437908496732026</v>
      </c>
      <c r="J40" s="6" t="s">
        <v>3972</v>
      </c>
      <c r="K40" s="7">
        <v>47</v>
      </c>
      <c r="L40" s="7">
        <v>8</v>
      </c>
      <c r="M40" s="7">
        <v>14</v>
      </c>
      <c r="N40" s="7">
        <v>3</v>
      </c>
      <c r="O40" s="7">
        <v>22</v>
      </c>
    </row>
    <row r="41" spans="1:15" ht="14.5" x14ac:dyDescent="0.35">
      <c r="A41" s="75" t="s">
        <v>3973</v>
      </c>
      <c r="B41" s="77">
        <f>SUM(B37:B40)</f>
        <v>300</v>
      </c>
      <c r="C41" s="67">
        <f>L41</f>
        <v>47</v>
      </c>
      <c r="D41" s="24">
        <f>M41</f>
        <v>74</v>
      </c>
      <c r="E41" s="24">
        <f>N41</f>
        <v>26</v>
      </c>
      <c r="F41" s="30">
        <f>O41</f>
        <v>153</v>
      </c>
      <c r="J41" s="3"/>
      <c r="K41" s="9">
        <f>SUM(K37:K40)</f>
        <v>300</v>
      </c>
      <c r="L41" s="9">
        <f>SUM(L37:L40)</f>
        <v>47</v>
      </c>
      <c r="M41" s="9">
        <f>SUM(M37:M40)</f>
        <v>74</v>
      </c>
      <c r="N41" s="9">
        <f>SUM(N37:N40)</f>
        <v>26</v>
      </c>
      <c r="O41" s="9">
        <f>SUM(O37:O40)</f>
        <v>153</v>
      </c>
    </row>
    <row r="42" spans="1:15" ht="14.5" thickBot="1" x14ac:dyDescent="0.35">
      <c r="A42" s="76"/>
      <c r="B42" s="78"/>
      <c r="C42" s="68">
        <f>SUM(C37:C40)</f>
        <v>1</v>
      </c>
      <c r="D42" s="25">
        <f>SUM(D37:D40)</f>
        <v>1</v>
      </c>
      <c r="E42" s="25">
        <f>SUM(E37:E40)</f>
        <v>1</v>
      </c>
      <c r="F42" s="31">
        <f>SUM(F37:F40)</f>
        <v>1</v>
      </c>
    </row>
    <row r="44" spans="1:15" ht="14.5" thickBot="1" x14ac:dyDescent="0.35"/>
    <row r="45" spans="1:15" ht="42.5" thickBot="1" x14ac:dyDescent="0.35">
      <c r="A45" s="52" t="s">
        <v>3974</v>
      </c>
    </row>
    <row r="46" spans="1:15" ht="63" thickTop="1" thickBot="1" x14ac:dyDescent="0.4">
      <c r="A46" s="53" t="s">
        <v>3975</v>
      </c>
      <c r="B46" s="53" t="s">
        <v>3976</v>
      </c>
      <c r="C46" s="63" t="s">
        <v>3977</v>
      </c>
      <c r="D46" s="26" t="s">
        <v>3978</v>
      </c>
      <c r="E46" s="26" t="s">
        <v>3979</v>
      </c>
      <c r="F46" s="26" t="s">
        <v>3980</v>
      </c>
      <c r="J46" s="3"/>
      <c r="K46" s="4" t="s">
        <v>3981</v>
      </c>
      <c r="L46" s="4" t="s">
        <v>3982</v>
      </c>
      <c r="M46" s="4" t="s">
        <v>3983</v>
      </c>
      <c r="N46" s="4" t="s">
        <v>3984</v>
      </c>
      <c r="O46" s="4" t="s">
        <v>3985</v>
      </c>
    </row>
    <row r="47" spans="1:15" ht="14.5" thickTop="1" x14ac:dyDescent="0.3">
      <c r="A47" s="54" t="s">
        <v>3986</v>
      </c>
      <c r="B47" s="55">
        <f>K47</f>
        <v>151</v>
      </c>
      <c r="C47" s="64">
        <f t="shared" ref="C47:F49" si="5">L47/L$50</f>
        <v>0.65957446808510634</v>
      </c>
      <c r="D47" s="27">
        <f t="shared" si="5"/>
        <v>0.55405405405405406</v>
      </c>
      <c r="E47" s="27">
        <f t="shared" si="5"/>
        <v>0.42307692307692307</v>
      </c>
      <c r="F47" s="32">
        <f t="shared" si="5"/>
        <v>0.44444444444444442</v>
      </c>
      <c r="J47" s="6" t="s">
        <v>3987</v>
      </c>
      <c r="K47" s="7">
        <v>151</v>
      </c>
      <c r="L47" s="7">
        <v>31</v>
      </c>
      <c r="M47" s="7">
        <v>41</v>
      </c>
      <c r="N47" s="7">
        <v>11</v>
      </c>
      <c r="O47" s="7">
        <v>68</v>
      </c>
    </row>
    <row r="48" spans="1:15" x14ac:dyDescent="0.3">
      <c r="A48" s="45" t="s">
        <v>3988</v>
      </c>
      <c r="B48" s="46">
        <f>K48</f>
        <v>130</v>
      </c>
      <c r="C48" s="65">
        <f t="shared" si="5"/>
        <v>0.27659574468085107</v>
      </c>
      <c r="D48" s="28">
        <f t="shared" si="5"/>
        <v>0.36486486486486486</v>
      </c>
      <c r="E48" s="28">
        <f t="shared" si="5"/>
        <v>0.5</v>
      </c>
      <c r="F48" s="33">
        <f t="shared" si="5"/>
        <v>0.50326797385620914</v>
      </c>
      <c r="J48" s="6" t="s">
        <v>3989</v>
      </c>
      <c r="K48" s="7">
        <v>130</v>
      </c>
      <c r="L48" s="7">
        <v>13</v>
      </c>
      <c r="M48" s="7">
        <v>27</v>
      </c>
      <c r="N48" s="7">
        <v>13</v>
      </c>
      <c r="O48" s="7">
        <v>77</v>
      </c>
    </row>
    <row r="49" spans="1:15" ht="14.5" thickBot="1" x14ac:dyDescent="0.35">
      <c r="A49" s="42" t="s">
        <v>3990</v>
      </c>
      <c r="B49" s="43">
        <f>K49</f>
        <v>19</v>
      </c>
      <c r="C49" s="66">
        <f t="shared" si="5"/>
        <v>6.3829787234042548E-2</v>
      </c>
      <c r="D49" s="29">
        <f t="shared" si="5"/>
        <v>8.1081081081081086E-2</v>
      </c>
      <c r="E49" s="29">
        <f t="shared" si="5"/>
        <v>7.6923076923076927E-2</v>
      </c>
      <c r="F49" s="34">
        <f t="shared" si="5"/>
        <v>5.2287581699346407E-2</v>
      </c>
      <c r="J49" s="6" t="s">
        <v>3991</v>
      </c>
      <c r="K49" s="7">
        <v>19</v>
      </c>
      <c r="L49" s="7">
        <v>3</v>
      </c>
      <c r="M49" s="7">
        <v>6</v>
      </c>
      <c r="N49" s="7">
        <v>2</v>
      </c>
      <c r="O49" s="7">
        <v>8</v>
      </c>
    </row>
    <row r="50" spans="1:15" ht="14.5" x14ac:dyDescent="0.35">
      <c r="A50" s="75" t="s">
        <v>3992</v>
      </c>
      <c r="B50" s="77">
        <f>SUM(B47:B49)</f>
        <v>300</v>
      </c>
      <c r="C50" s="67">
        <f>L50</f>
        <v>47</v>
      </c>
      <c r="D50" s="24">
        <f>M50</f>
        <v>74</v>
      </c>
      <c r="E50" s="24">
        <f>N50</f>
        <v>26</v>
      </c>
      <c r="F50" s="30">
        <f>O50</f>
        <v>153</v>
      </c>
      <c r="J50" s="3"/>
      <c r="K50" s="9">
        <f>SUM(K47:K49)</f>
        <v>300</v>
      </c>
      <c r="L50" s="9">
        <f>SUM(L47:L49)</f>
        <v>47</v>
      </c>
      <c r="M50" s="9">
        <f>SUM(M47:M49)</f>
        <v>74</v>
      </c>
      <c r="N50" s="9">
        <f>SUM(N47:N49)</f>
        <v>26</v>
      </c>
      <c r="O50" s="9">
        <f>SUM(O47:O49)</f>
        <v>153</v>
      </c>
    </row>
    <row r="51" spans="1:15" ht="14.5" thickBot="1" x14ac:dyDescent="0.35">
      <c r="A51" s="76"/>
      <c r="B51" s="78"/>
      <c r="C51" s="68">
        <f>SUM(C47:C49)</f>
        <v>1</v>
      </c>
      <c r="D51" s="25">
        <f>SUM(D47:D49)</f>
        <v>1</v>
      </c>
      <c r="E51" s="25">
        <f>SUM(E47:E49)</f>
        <v>1</v>
      </c>
      <c r="F51" s="31">
        <f>SUM(F47:F49)</f>
        <v>1</v>
      </c>
    </row>
    <row r="53" spans="1:15" ht="14.5" thickBot="1" x14ac:dyDescent="0.35"/>
    <row r="54" spans="1:15" ht="28.5" thickBot="1" x14ac:dyDescent="0.35">
      <c r="A54" s="52" t="s">
        <v>3993</v>
      </c>
    </row>
    <row r="55" spans="1:15" ht="63" thickTop="1" thickBot="1" x14ac:dyDescent="0.4">
      <c r="A55" s="53" t="s">
        <v>3994</v>
      </c>
      <c r="B55" s="53" t="s">
        <v>3995</v>
      </c>
      <c r="C55" s="63" t="s">
        <v>3996</v>
      </c>
      <c r="D55" s="26" t="s">
        <v>3997</v>
      </c>
      <c r="E55" s="26" t="s">
        <v>3998</v>
      </c>
      <c r="F55" s="26" t="s">
        <v>3999</v>
      </c>
      <c r="J55" s="3"/>
      <c r="K55" s="4" t="s">
        <v>4000</v>
      </c>
      <c r="L55" s="4" t="s">
        <v>4001</v>
      </c>
      <c r="M55" s="4" t="s">
        <v>4002</v>
      </c>
      <c r="N55" s="4" t="s">
        <v>4003</v>
      </c>
      <c r="O55" s="4" t="s">
        <v>4004</v>
      </c>
    </row>
    <row r="56" spans="1:15" ht="14.5" thickTop="1" x14ac:dyDescent="0.3">
      <c r="A56" s="54" t="s">
        <v>4005</v>
      </c>
      <c r="B56" s="55">
        <f>K56</f>
        <v>116</v>
      </c>
      <c r="C56" s="64">
        <f t="shared" ref="C56:F57" si="6">L56/L$58</f>
        <v>0.48936170212765956</v>
      </c>
      <c r="D56" s="27">
        <f t="shared" si="6"/>
        <v>0.3108108108108108</v>
      </c>
      <c r="E56" s="27">
        <f t="shared" si="6"/>
        <v>0.26923076923076922</v>
      </c>
      <c r="F56" s="32">
        <f t="shared" si="6"/>
        <v>0.41176470588235292</v>
      </c>
      <c r="J56" s="6" t="s">
        <v>4006</v>
      </c>
      <c r="K56" s="7">
        <v>116</v>
      </c>
      <c r="L56" s="7">
        <v>23</v>
      </c>
      <c r="M56" s="7">
        <v>23</v>
      </c>
      <c r="N56" s="7">
        <v>7</v>
      </c>
      <c r="O56" s="7">
        <v>63</v>
      </c>
    </row>
    <row r="57" spans="1:15" ht="14.5" thickBot="1" x14ac:dyDescent="0.35">
      <c r="A57" s="45" t="s">
        <v>4007</v>
      </c>
      <c r="B57" s="46">
        <f>K57</f>
        <v>184</v>
      </c>
      <c r="C57" s="65">
        <f t="shared" si="6"/>
        <v>0.51063829787234039</v>
      </c>
      <c r="D57" s="28">
        <f t="shared" si="6"/>
        <v>0.68918918918918914</v>
      </c>
      <c r="E57" s="28">
        <f t="shared" si="6"/>
        <v>0.73076923076923073</v>
      </c>
      <c r="F57" s="33">
        <f t="shared" si="6"/>
        <v>0.58823529411764708</v>
      </c>
      <c r="J57" s="6" t="s">
        <v>4008</v>
      </c>
      <c r="K57" s="7">
        <v>184</v>
      </c>
      <c r="L57" s="7">
        <v>24</v>
      </c>
      <c r="M57" s="7">
        <v>51</v>
      </c>
      <c r="N57" s="7">
        <v>19</v>
      </c>
      <c r="O57" s="7">
        <v>90</v>
      </c>
    </row>
    <row r="58" spans="1:15" ht="14.5" x14ac:dyDescent="0.35">
      <c r="A58" s="75" t="s">
        <v>4009</v>
      </c>
      <c r="B58" s="77">
        <f>SUM(B56:B57)</f>
        <v>300</v>
      </c>
      <c r="C58" s="67">
        <f>L58</f>
        <v>47</v>
      </c>
      <c r="D58" s="24">
        <f>M58</f>
        <v>74</v>
      </c>
      <c r="E58" s="24">
        <f>N58</f>
        <v>26</v>
      </c>
      <c r="F58" s="30">
        <f>O58</f>
        <v>153</v>
      </c>
      <c r="J58" s="3"/>
      <c r="K58" s="9">
        <f>SUM(K56:K57)</f>
        <v>300</v>
      </c>
      <c r="L58" s="9">
        <f>SUM(L56:L57)</f>
        <v>47</v>
      </c>
      <c r="M58" s="9">
        <f>SUM(M56:M57)</f>
        <v>74</v>
      </c>
      <c r="N58" s="9">
        <f>SUM(N56:N57)</f>
        <v>26</v>
      </c>
      <c r="O58" s="9">
        <f>SUM(O56:O57)</f>
        <v>153</v>
      </c>
    </row>
    <row r="59" spans="1:15" ht="14.5" thickBot="1" x14ac:dyDescent="0.35">
      <c r="A59" s="76"/>
      <c r="B59" s="78"/>
      <c r="C59" s="68">
        <f>SUM(C56:C57)</f>
        <v>1</v>
      </c>
      <c r="D59" s="25">
        <f>SUM(D56:D57)</f>
        <v>1</v>
      </c>
      <c r="E59" s="25">
        <f>SUM(E56:E57)</f>
        <v>1</v>
      </c>
      <c r="F59" s="31">
        <f>SUM(F56:F57)</f>
        <v>1</v>
      </c>
    </row>
    <row r="61" spans="1:15" ht="14.5" thickBot="1" x14ac:dyDescent="0.35"/>
    <row r="62" spans="1:15" ht="28.5" thickBot="1" x14ac:dyDescent="0.35">
      <c r="A62" s="52" t="s">
        <v>4010</v>
      </c>
    </row>
    <row r="63" spans="1:15" ht="63" thickTop="1" thickBot="1" x14ac:dyDescent="0.4">
      <c r="A63" s="53" t="s">
        <v>4011</v>
      </c>
      <c r="B63" s="53" t="s">
        <v>4012</v>
      </c>
      <c r="C63" s="63" t="s">
        <v>4013</v>
      </c>
      <c r="D63" s="26" t="s">
        <v>4014</v>
      </c>
      <c r="E63" s="26" t="s">
        <v>4015</v>
      </c>
      <c r="F63" s="26" t="s">
        <v>4016</v>
      </c>
      <c r="J63" s="3"/>
      <c r="K63" s="4" t="s">
        <v>4017</v>
      </c>
      <c r="L63" s="4" t="s">
        <v>4018</v>
      </c>
      <c r="M63" s="4" t="s">
        <v>4019</v>
      </c>
      <c r="N63" s="4" t="s">
        <v>4020</v>
      </c>
      <c r="O63" s="4" t="s">
        <v>4021</v>
      </c>
    </row>
    <row r="64" spans="1:15" ht="14.5" thickTop="1" x14ac:dyDescent="0.3">
      <c r="A64" s="54" t="s">
        <v>4022</v>
      </c>
      <c r="B64" s="55">
        <f>K64</f>
        <v>214</v>
      </c>
      <c r="C64" s="64">
        <f t="shared" ref="C64:F67" si="7">L64/L$68</f>
        <v>0.72340425531914898</v>
      </c>
      <c r="D64" s="27">
        <f t="shared" si="7"/>
        <v>0.78378378378378377</v>
      </c>
      <c r="E64" s="27">
        <f t="shared" si="7"/>
        <v>0.76923076923076927</v>
      </c>
      <c r="F64" s="32">
        <f t="shared" si="7"/>
        <v>0.66666666666666663</v>
      </c>
      <c r="J64" s="6" t="s">
        <v>4023</v>
      </c>
      <c r="K64" s="7">
        <v>214</v>
      </c>
      <c r="L64" s="7">
        <v>34</v>
      </c>
      <c r="M64" s="7">
        <v>58</v>
      </c>
      <c r="N64" s="7">
        <v>20</v>
      </c>
      <c r="O64" s="7">
        <v>102</v>
      </c>
    </row>
    <row r="65" spans="1:15" ht="28" x14ac:dyDescent="0.3">
      <c r="A65" s="45" t="s">
        <v>4024</v>
      </c>
      <c r="B65" s="46">
        <f>K65</f>
        <v>28</v>
      </c>
      <c r="C65" s="65">
        <f t="shared" si="7"/>
        <v>6.3829787234042548E-2</v>
      </c>
      <c r="D65" s="28">
        <f t="shared" si="7"/>
        <v>6.7567567567567571E-2</v>
      </c>
      <c r="E65" s="28">
        <f t="shared" si="7"/>
        <v>3.8461538461538464E-2</v>
      </c>
      <c r="F65" s="33">
        <f t="shared" si="7"/>
        <v>0.12418300653594772</v>
      </c>
      <c r="J65" s="6" t="s">
        <v>4025</v>
      </c>
      <c r="K65" s="7">
        <v>28</v>
      </c>
      <c r="L65" s="7">
        <v>3</v>
      </c>
      <c r="M65" s="7">
        <v>5</v>
      </c>
      <c r="N65" s="7">
        <v>1</v>
      </c>
      <c r="O65" s="7">
        <v>19</v>
      </c>
    </row>
    <row r="66" spans="1:15" x14ac:dyDescent="0.3">
      <c r="A66" s="42" t="s">
        <v>4026</v>
      </c>
      <c r="B66" s="43">
        <f>K66</f>
        <v>21</v>
      </c>
      <c r="C66" s="66">
        <f t="shared" si="7"/>
        <v>8.5106382978723402E-2</v>
      </c>
      <c r="D66" s="29">
        <f t="shared" si="7"/>
        <v>8.1081081081081086E-2</v>
      </c>
      <c r="E66" s="29">
        <f t="shared" si="7"/>
        <v>7.6923076923076927E-2</v>
      </c>
      <c r="F66" s="34">
        <f t="shared" si="7"/>
        <v>5.8823529411764705E-2</v>
      </c>
      <c r="J66" s="6" t="s">
        <v>4027</v>
      </c>
      <c r="K66" s="7">
        <v>21</v>
      </c>
      <c r="L66" s="7">
        <v>4</v>
      </c>
      <c r="M66" s="7">
        <v>6</v>
      </c>
      <c r="N66" s="7">
        <v>2</v>
      </c>
      <c r="O66" s="7">
        <v>9</v>
      </c>
    </row>
    <row r="67" spans="1:15" ht="14.5" thickBot="1" x14ac:dyDescent="0.35">
      <c r="A67" s="45" t="s">
        <v>4028</v>
      </c>
      <c r="B67" s="46">
        <f>K67</f>
        <v>37</v>
      </c>
      <c r="C67" s="65">
        <f t="shared" si="7"/>
        <v>0.1276595744680851</v>
      </c>
      <c r="D67" s="28">
        <f t="shared" si="7"/>
        <v>6.7567567567567571E-2</v>
      </c>
      <c r="E67" s="28">
        <f t="shared" si="7"/>
        <v>0.11538461538461539</v>
      </c>
      <c r="F67" s="33">
        <f t="shared" si="7"/>
        <v>0.15032679738562091</v>
      </c>
      <c r="J67" s="6" t="s">
        <v>4029</v>
      </c>
      <c r="K67" s="7">
        <v>37</v>
      </c>
      <c r="L67" s="7">
        <v>6</v>
      </c>
      <c r="M67" s="7">
        <v>5</v>
      </c>
      <c r="N67" s="7">
        <v>3</v>
      </c>
      <c r="O67" s="7">
        <v>23</v>
      </c>
    </row>
    <row r="68" spans="1:15" ht="14.5" x14ac:dyDescent="0.35">
      <c r="A68" s="75" t="s">
        <v>4030</v>
      </c>
      <c r="B68" s="77">
        <f>SUM(B64:B67)</f>
        <v>300</v>
      </c>
      <c r="C68" s="67">
        <f>L68</f>
        <v>47</v>
      </c>
      <c r="D68" s="24">
        <f>M68</f>
        <v>74</v>
      </c>
      <c r="E68" s="24">
        <f>N68</f>
        <v>26</v>
      </c>
      <c r="F68" s="30">
        <f>O68</f>
        <v>153</v>
      </c>
      <c r="J68" s="3"/>
      <c r="K68" s="9">
        <f>SUM(K64:K67)</f>
        <v>300</v>
      </c>
      <c r="L68" s="9">
        <f>SUM(L64:L67)</f>
        <v>47</v>
      </c>
      <c r="M68" s="9">
        <f>SUM(M64:M67)</f>
        <v>74</v>
      </c>
      <c r="N68" s="9">
        <f>SUM(N64:N67)</f>
        <v>26</v>
      </c>
      <c r="O68" s="9">
        <f>SUM(O64:O67)</f>
        <v>153</v>
      </c>
    </row>
    <row r="69" spans="1:15" ht="14.5" thickBot="1" x14ac:dyDescent="0.35">
      <c r="A69" s="76"/>
      <c r="B69" s="78"/>
      <c r="C69" s="68">
        <f>SUM(C64:C67)</f>
        <v>1</v>
      </c>
      <c r="D69" s="25">
        <f>SUM(D64:D67)</f>
        <v>1</v>
      </c>
      <c r="E69" s="25">
        <f>SUM(E64:E67)</f>
        <v>1</v>
      </c>
      <c r="F69" s="31">
        <f>SUM(F64:F67)</f>
        <v>1</v>
      </c>
    </row>
    <row r="71" spans="1:15" ht="14.5" thickBot="1" x14ac:dyDescent="0.35"/>
    <row r="72" spans="1:15" ht="28.5" thickBot="1" x14ac:dyDescent="0.35">
      <c r="A72" s="52" t="s">
        <v>4031</v>
      </c>
    </row>
    <row r="73" spans="1:15" ht="63" thickTop="1" thickBot="1" x14ac:dyDescent="0.4">
      <c r="A73" s="53" t="s">
        <v>4032</v>
      </c>
      <c r="B73" s="53" t="s">
        <v>4033</v>
      </c>
      <c r="C73" s="63" t="s">
        <v>4034</v>
      </c>
      <c r="D73" s="26" t="s">
        <v>4035</v>
      </c>
      <c r="E73" s="26" t="s">
        <v>4036</v>
      </c>
      <c r="F73" s="26" t="s">
        <v>4037</v>
      </c>
      <c r="J73" s="3"/>
      <c r="K73" s="4" t="s">
        <v>4038</v>
      </c>
      <c r="L73" s="4" t="s">
        <v>4039</v>
      </c>
      <c r="M73" s="4" t="s">
        <v>4040</v>
      </c>
      <c r="N73" s="4" t="s">
        <v>4041</v>
      </c>
      <c r="O73" s="4" t="s">
        <v>4042</v>
      </c>
    </row>
    <row r="74" spans="1:15" ht="14.5" thickTop="1" x14ac:dyDescent="0.3">
      <c r="A74" s="54" t="s">
        <v>4043</v>
      </c>
      <c r="B74" s="55">
        <f>K74</f>
        <v>4</v>
      </c>
      <c r="C74" s="64">
        <f t="shared" ref="C74:F76" si="8">L74/L$77</f>
        <v>0</v>
      </c>
      <c r="D74" s="27">
        <f t="shared" si="8"/>
        <v>0</v>
      </c>
      <c r="E74" s="27">
        <f t="shared" si="8"/>
        <v>0</v>
      </c>
      <c r="F74" s="32">
        <f t="shared" si="8"/>
        <v>2.6143790849673203E-2</v>
      </c>
      <c r="J74" s="6" t="s">
        <v>4044</v>
      </c>
      <c r="K74" s="7">
        <v>4</v>
      </c>
      <c r="L74" s="7">
        <v>0</v>
      </c>
      <c r="M74" s="7">
        <v>0</v>
      </c>
      <c r="N74" s="7">
        <v>0</v>
      </c>
      <c r="O74" s="7">
        <v>4</v>
      </c>
    </row>
    <row r="75" spans="1:15" x14ac:dyDescent="0.3">
      <c r="A75" s="45" t="s">
        <v>4045</v>
      </c>
      <c r="B75" s="46">
        <f>K75</f>
        <v>35</v>
      </c>
      <c r="C75" s="65">
        <f t="shared" si="8"/>
        <v>6.3829787234042548E-2</v>
      </c>
      <c r="D75" s="28">
        <f t="shared" si="8"/>
        <v>6.7567567567567571E-2</v>
      </c>
      <c r="E75" s="28">
        <f t="shared" si="8"/>
        <v>7.6923076923076927E-2</v>
      </c>
      <c r="F75" s="33">
        <f t="shared" si="8"/>
        <v>0.16339869281045752</v>
      </c>
      <c r="J75" s="6" t="s">
        <v>4046</v>
      </c>
      <c r="K75" s="7">
        <v>35</v>
      </c>
      <c r="L75" s="7">
        <v>3</v>
      </c>
      <c r="M75" s="7">
        <v>5</v>
      </c>
      <c r="N75" s="7">
        <v>2</v>
      </c>
      <c r="O75" s="7">
        <v>25</v>
      </c>
    </row>
    <row r="76" spans="1:15" ht="14.5" thickBot="1" x14ac:dyDescent="0.35">
      <c r="A76" s="42" t="s">
        <v>4047</v>
      </c>
      <c r="B76" s="43">
        <f>K76</f>
        <v>261</v>
      </c>
      <c r="C76" s="66">
        <f t="shared" si="8"/>
        <v>0.93617021276595747</v>
      </c>
      <c r="D76" s="29">
        <f t="shared" si="8"/>
        <v>0.93243243243243246</v>
      </c>
      <c r="E76" s="29">
        <f t="shared" si="8"/>
        <v>0.92307692307692313</v>
      </c>
      <c r="F76" s="34">
        <f t="shared" si="8"/>
        <v>0.81045751633986929</v>
      </c>
      <c r="J76" s="6" t="s">
        <v>4048</v>
      </c>
      <c r="K76" s="7">
        <v>261</v>
      </c>
      <c r="L76" s="7">
        <v>44</v>
      </c>
      <c r="M76" s="7">
        <v>69</v>
      </c>
      <c r="N76" s="7">
        <v>24</v>
      </c>
      <c r="O76" s="7">
        <v>124</v>
      </c>
    </row>
    <row r="77" spans="1:15" ht="14.5" x14ac:dyDescent="0.35">
      <c r="A77" s="75" t="s">
        <v>4049</v>
      </c>
      <c r="B77" s="77">
        <f>SUM(B74:B76)</f>
        <v>300</v>
      </c>
      <c r="C77" s="67">
        <f>L77</f>
        <v>47</v>
      </c>
      <c r="D77" s="24">
        <f>M77</f>
        <v>74</v>
      </c>
      <c r="E77" s="24">
        <f>N77</f>
        <v>26</v>
      </c>
      <c r="F77" s="30">
        <f>O77</f>
        <v>153</v>
      </c>
      <c r="J77" s="3"/>
      <c r="K77" s="9">
        <f>SUM(K74:K76)</f>
        <v>300</v>
      </c>
      <c r="L77" s="9">
        <f>SUM(L74:L76)</f>
        <v>47</v>
      </c>
      <c r="M77" s="9">
        <f>SUM(M74:M76)</f>
        <v>74</v>
      </c>
      <c r="N77" s="9">
        <f>SUM(N74:N76)</f>
        <v>26</v>
      </c>
      <c r="O77" s="9">
        <f>SUM(O74:O76)</f>
        <v>153</v>
      </c>
    </row>
    <row r="78" spans="1:15" ht="14.5" thickBot="1" x14ac:dyDescent="0.35">
      <c r="A78" s="76"/>
      <c r="B78" s="78"/>
      <c r="C78" s="68">
        <f>SUM(C74:C76)</f>
        <v>1</v>
      </c>
      <c r="D78" s="25">
        <f>SUM(D74:D76)</f>
        <v>1</v>
      </c>
      <c r="E78" s="25">
        <f>SUM(E74:E76)</f>
        <v>1</v>
      </c>
      <c r="F78" s="31">
        <f>SUM(F74:F76)</f>
        <v>1</v>
      </c>
    </row>
    <row r="80" spans="1:15" ht="14.5" thickBot="1" x14ac:dyDescent="0.35"/>
    <row r="81" spans="1:15" ht="42.5" thickBot="1" x14ac:dyDescent="0.35">
      <c r="A81" s="52" t="s">
        <v>4050</v>
      </c>
    </row>
    <row r="82" spans="1:15" ht="63" thickTop="1" thickBot="1" x14ac:dyDescent="0.4">
      <c r="A82" s="53" t="s">
        <v>4051</v>
      </c>
      <c r="B82" s="53" t="s">
        <v>4052</v>
      </c>
      <c r="C82" s="63" t="s">
        <v>4053</v>
      </c>
      <c r="D82" s="26" t="s">
        <v>4054</v>
      </c>
      <c r="E82" s="26" t="s">
        <v>4055</v>
      </c>
      <c r="F82" s="26" t="s">
        <v>4056</v>
      </c>
      <c r="J82" s="3"/>
      <c r="K82" s="4" t="s">
        <v>4057</v>
      </c>
      <c r="L82" s="4" t="s">
        <v>4058</v>
      </c>
      <c r="M82" s="4" t="s">
        <v>4059</v>
      </c>
      <c r="N82" s="4" t="s">
        <v>4060</v>
      </c>
      <c r="O82" s="4" t="s">
        <v>4061</v>
      </c>
    </row>
    <row r="83" spans="1:15" ht="14.5" thickTop="1" x14ac:dyDescent="0.3">
      <c r="A83" s="54" t="s">
        <v>4062</v>
      </c>
      <c r="B83" s="55">
        <f>K83</f>
        <v>119</v>
      </c>
      <c r="C83" s="64">
        <f t="shared" ref="C83:F85" si="9">L83/L$86</f>
        <v>0.48936170212765956</v>
      </c>
      <c r="D83" s="27">
        <f t="shared" si="9"/>
        <v>0.43243243243243246</v>
      </c>
      <c r="E83" s="27">
        <f t="shared" si="9"/>
        <v>0.30769230769230771</v>
      </c>
      <c r="F83" s="32">
        <f t="shared" si="9"/>
        <v>0.36601307189542481</v>
      </c>
      <c r="J83" s="6" t="s">
        <v>4063</v>
      </c>
      <c r="K83" s="7">
        <v>119</v>
      </c>
      <c r="L83" s="7">
        <v>23</v>
      </c>
      <c r="M83" s="7">
        <v>32</v>
      </c>
      <c r="N83" s="7">
        <v>8</v>
      </c>
      <c r="O83" s="7">
        <v>56</v>
      </c>
    </row>
    <row r="84" spans="1:15" x14ac:dyDescent="0.3">
      <c r="A84" s="45" t="s">
        <v>4064</v>
      </c>
      <c r="B84" s="46">
        <f>K84</f>
        <v>176</v>
      </c>
      <c r="C84" s="65">
        <f t="shared" si="9"/>
        <v>0.48936170212765956</v>
      </c>
      <c r="D84" s="28">
        <f t="shared" si="9"/>
        <v>0.54054054054054057</v>
      </c>
      <c r="E84" s="28">
        <f t="shared" si="9"/>
        <v>0.69230769230769229</v>
      </c>
      <c r="F84" s="33">
        <f t="shared" si="9"/>
        <v>0.62091503267973858</v>
      </c>
      <c r="J84" s="6" t="s">
        <v>4065</v>
      </c>
      <c r="K84" s="7">
        <v>176</v>
      </c>
      <c r="L84" s="7">
        <v>23</v>
      </c>
      <c r="M84" s="7">
        <v>40</v>
      </c>
      <c r="N84" s="7">
        <v>18</v>
      </c>
      <c r="O84" s="7">
        <v>95</v>
      </c>
    </row>
    <row r="85" spans="1:15" ht="14.5" thickBot="1" x14ac:dyDescent="0.35">
      <c r="A85" s="42" t="s">
        <v>4066</v>
      </c>
      <c r="B85" s="43">
        <f>K85</f>
        <v>5</v>
      </c>
      <c r="C85" s="66">
        <f t="shared" si="9"/>
        <v>2.1276595744680851E-2</v>
      </c>
      <c r="D85" s="29">
        <f t="shared" si="9"/>
        <v>2.7027027027027029E-2</v>
      </c>
      <c r="E85" s="29">
        <f t="shared" si="9"/>
        <v>0</v>
      </c>
      <c r="F85" s="34">
        <f t="shared" si="9"/>
        <v>1.3071895424836602E-2</v>
      </c>
      <c r="J85" s="6" t="s">
        <v>4067</v>
      </c>
      <c r="K85" s="7">
        <v>5</v>
      </c>
      <c r="L85" s="7">
        <v>1</v>
      </c>
      <c r="M85" s="7">
        <v>2</v>
      </c>
      <c r="N85" s="7">
        <v>0</v>
      </c>
      <c r="O85" s="7">
        <v>2</v>
      </c>
    </row>
    <row r="86" spans="1:15" ht="14.5" x14ac:dyDescent="0.35">
      <c r="A86" s="75" t="s">
        <v>4068</v>
      </c>
      <c r="B86" s="77">
        <f>SUM(B83:B85)</f>
        <v>300</v>
      </c>
      <c r="C86" s="67">
        <f>L86</f>
        <v>47</v>
      </c>
      <c r="D86" s="24">
        <f>M86</f>
        <v>74</v>
      </c>
      <c r="E86" s="24">
        <f>N86</f>
        <v>26</v>
      </c>
      <c r="F86" s="30">
        <f>O86</f>
        <v>153</v>
      </c>
      <c r="J86" s="3"/>
      <c r="K86" s="9">
        <f>SUM(K83:K85)</f>
        <v>300</v>
      </c>
      <c r="L86" s="9">
        <f>SUM(L83:L85)</f>
        <v>47</v>
      </c>
      <c r="M86" s="9">
        <f>SUM(M83:M85)</f>
        <v>74</v>
      </c>
      <c r="N86" s="9">
        <f>SUM(N83:N85)</f>
        <v>26</v>
      </c>
      <c r="O86" s="9">
        <f>SUM(O83:O85)</f>
        <v>153</v>
      </c>
    </row>
    <row r="87" spans="1:15" ht="14.5" thickBot="1" x14ac:dyDescent="0.35">
      <c r="A87" s="76"/>
      <c r="B87" s="78"/>
      <c r="C87" s="68">
        <f>SUM(C83:C85)</f>
        <v>1</v>
      </c>
      <c r="D87" s="25">
        <f>SUM(D83:D85)</f>
        <v>1</v>
      </c>
      <c r="E87" s="25">
        <f>SUM(E83:E85)</f>
        <v>1</v>
      </c>
      <c r="F87" s="31">
        <f>SUM(F83:F85)</f>
        <v>1</v>
      </c>
    </row>
    <row r="89" spans="1:15" ht="14.5" thickBot="1" x14ac:dyDescent="0.35"/>
    <row r="90" spans="1:15" ht="42.5" thickBot="1" x14ac:dyDescent="0.35">
      <c r="A90" s="52" t="s">
        <v>4069</v>
      </c>
    </row>
    <row r="91" spans="1:15" ht="63" thickTop="1" thickBot="1" x14ac:dyDescent="0.4">
      <c r="A91" s="53" t="s">
        <v>4070</v>
      </c>
      <c r="B91" s="53" t="s">
        <v>4071</v>
      </c>
      <c r="C91" s="63" t="s">
        <v>4072</v>
      </c>
      <c r="D91" s="26" t="s">
        <v>4073</v>
      </c>
      <c r="E91" s="26" t="s">
        <v>4074</v>
      </c>
      <c r="F91" s="26" t="s">
        <v>4075</v>
      </c>
      <c r="J91" s="3"/>
      <c r="K91" s="4" t="s">
        <v>4076</v>
      </c>
      <c r="L91" s="4" t="s">
        <v>4077</v>
      </c>
      <c r="M91" s="4" t="s">
        <v>4078</v>
      </c>
      <c r="N91" s="4" t="s">
        <v>4079</v>
      </c>
      <c r="O91" s="4" t="s">
        <v>4080</v>
      </c>
    </row>
    <row r="92" spans="1:15" ht="14.5" thickTop="1" x14ac:dyDescent="0.3">
      <c r="A92" s="54" t="s">
        <v>4081</v>
      </c>
      <c r="B92" s="55">
        <f>K92</f>
        <v>8</v>
      </c>
      <c r="C92" s="64">
        <f t="shared" ref="C92:F93" si="10">L92/L$94</f>
        <v>8.5106382978723402E-2</v>
      </c>
      <c r="D92" s="27">
        <f t="shared" si="10"/>
        <v>1.3513513513513514E-2</v>
      </c>
      <c r="E92" s="27">
        <f t="shared" si="10"/>
        <v>3.8461538461538464E-2</v>
      </c>
      <c r="F92" s="32">
        <f t="shared" si="10"/>
        <v>1.3071895424836602E-2</v>
      </c>
      <c r="J92" s="6" t="s">
        <v>4082</v>
      </c>
      <c r="K92" s="7">
        <v>8</v>
      </c>
      <c r="L92" s="7">
        <v>4</v>
      </c>
      <c r="M92" s="7">
        <v>1</v>
      </c>
      <c r="N92" s="7">
        <v>1</v>
      </c>
      <c r="O92" s="7">
        <v>2</v>
      </c>
    </row>
    <row r="93" spans="1:15" ht="14.5" thickBot="1" x14ac:dyDescent="0.35">
      <c r="A93" s="45" t="s">
        <v>4083</v>
      </c>
      <c r="B93" s="46">
        <f>K93</f>
        <v>292</v>
      </c>
      <c r="C93" s="65">
        <f t="shared" si="10"/>
        <v>0.91489361702127658</v>
      </c>
      <c r="D93" s="28">
        <f t="shared" si="10"/>
        <v>0.98648648648648651</v>
      </c>
      <c r="E93" s="28">
        <f t="shared" si="10"/>
        <v>0.96153846153846156</v>
      </c>
      <c r="F93" s="33">
        <f t="shared" si="10"/>
        <v>0.98692810457516345</v>
      </c>
      <c r="J93" s="6" t="s">
        <v>4084</v>
      </c>
      <c r="K93" s="7">
        <v>292</v>
      </c>
      <c r="L93" s="7">
        <v>43</v>
      </c>
      <c r="M93" s="7">
        <v>73</v>
      </c>
      <c r="N93" s="7">
        <v>25</v>
      </c>
      <c r="O93" s="7">
        <v>151</v>
      </c>
    </row>
    <row r="94" spans="1:15" ht="14.5" x14ac:dyDescent="0.35">
      <c r="A94" s="75" t="s">
        <v>4085</v>
      </c>
      <c r="B94" s="77">
        <f>SUM(B92:B93)</f>
        <v>300</v>
      </c>
      <c r="C94" s="67">
        <f>L94</f>
        <v>47</v>
      </c>
      <c r="D94" s="24">
        <f>M94</f>
        <v>74</v>
      </c>
      <c r="E94" s="24">
        <f>N94</f>
        <v>26</v>
      </c>
      <c r="F94" s="30">
        <f>O94</f>
        <v>153</v>
      </c>
      <c r="J94" s="3"/>
      <c r="K94" s="9">
        <f>SUM(K92:K93)</f>
        <v>300</v>
      </c>
      <c r="L94" s="9">
        <f>SUM(L92:L93)</f>
        <v>47</v>
      </c>
      <c r="M94" s="9">
        <f>SUM(M92:M93)</f>
        <v>74</v>
      </c>
      <c r="N94" s="9">
        <f>SUM(N92:N93)</f>
        <v>26</v>
      </c>
      <c r="O94" s="9">
        <f>SUM(O92:O93)</f>
        <v>153</v>
      </c>
    </row>
    <row r="95" spans="1:15" ht="14.5" thickBot="1" x14ac:dyDescent="0.35">
      <c r="A95" s="76"/>
      <c r="B95" s="78"/>
      <c r="C95" s="68">
        <f>SUM(C92:C93)</f>
        <v>1</v>
      </c>
      <c r="D95" s="25">
        <f>SUM(D92:D93)</f>
        <v>1</v>
      </c>
      <c r="E95" s="25">
        <f>SUM(E92:E93)</f>
        <v>1</v>
      </c>
      <c r="F95" s="31">
        <f>SUM(F92:F93)</f>
        <v>1</v>
      </c>
    </row>
    <row r="97" spans="1:15" ht="14.5" thickBot="1" x14ac:dyDescent="0.35"/>
    <row r="98" spans="1:15" ht="28.5" thickBot="1" x14ac:dyDescent="0.35">
      <c r="A98" s="52" t="s">
        <v>4086</v>
      </c>
    </row>
    <row r="99" spans="1:15" ht="63" thickTop="1" thickBot="1" x14ac:dyDescent="0.4">
      <c r="A99" s="53" t="s">
        <v>4087</v>
      </c>
      <c r="B99" s="53" t="s">
        <v>4088</v>
      </c>
      <c r="C99" s="63" t="s">
        <v>4089</v>
      </c>
      <c r="D99" s="26" t="s">
        <v>4090</v>
      </c>
      <c r="E99" s="26" t="s">
        <v>4091</v>
      </c>
      <c r="F99" s="26" t="s">
        <v>4092</v>
      </c>
      <c r="J99" s="3"/>
      <c r="K99" s="4" t="s">
        <v>4093</v>
      </c>
      <c r="L99" s="4" t="s">
        <v>4094</v>
      </c>
      <c r="M99" s="4" t="s">
        <v>4095</v>
      </c>
      <c r="N99" s="4" t="s">
        <v>4096</v>
      </c>
      <c r="O99" s="4" t="s">
        <v>4097</v>
      </c>
    </row>
    <row r="100" spans="1:15" ht="14.5" thickTop="1" x14ac:dyDescent="0.3">
      <c r="A100" s="54" t="s">
        <v>4098</v>
      </c>
      <c r="B100" s="55">
        <f>K100</f>
        <v>93</v>
      </c>
      <c r="C100" s="64">
        <f t="shared" ref="C100:F102" si="11">L100/L$103</f>
        <v>0.2978723404255319</v>
      </c>
      <c r="D100" s="27">
        <f t="shared" si="11"/>
        <v>0.3783783783783784</v>
      </c>
      <c r="E100" s="27">
        <f t="shared" si="11"/>
        <v>0.19230769230769232</v>
      </c>
      <c r="F100" s="32">
        <f t="shared" si="11"/>
        <v>0.30065359477124182</v>
      </c>
      <c r="J100" s="6" t="s">
        <v>4099</v>
      </c>
      <c r="K100" s="7">
        <v>93</v>
      </c>
      <c r="L100" s="7">
        <v>14</v>
      </c>
      <c r="M100" s="7">
        <v>28</v>
      </c>
      <c r="N100" s="7">
        <v>5</v>
      </c>
      <c r="O100" s="7">
        <v>46</v>
      </c>
    </row>
    <row r="101" spans="1:15" x14ac:dyDescent="0.3">
      <c r="A101" s="45" t="s">
        <v>4100</v>
      </c>
      <c r="B101" s="46">
        <f>K101</f>
        <v>171</v>
      </c>
      <c r="C101" s="65">
        <f t="shared" si="11"/>
        <v>0.57446808510638303</v>
      </c>
      <c r="D101" s="28">
        <f t="shared" si="11"/>
        <v>0.54054054054054057</v>
      </c>
      <c r="E101" s="28">
        <f t="shared" si="11"/>
        <v>0.65384615384615385</v>
      </c>
      <c r="F101" s="33">
        <f t="shared" si="11"/>
        <v>0.56862745098039214</v>
      </c>
      <c r="J101" s="6" t="s">
        <v>4101</v>
      </c>
      <c r="K101" s="7">
        <v>171</v>
      </c>
      <c r="L101" s="7">
        <v>27</v>
      </c>
      <c r="M101" s="7">
        <v>40</v>
      </c>
      <c r="N101" s="7">
        <v>17</v>
      </c>
      <c r="O101" s="7">
        <v>87</v>
      </c>
    </row>
    <row r="102" spans="1:15" ht="14.5" thickBot="1" x14ac:dyDescent="0.35">
      <c r="A102" s="42" t="s">
        <v>4102</v>
      </c>
      <c r="B102" s="43">
        <f>K102</f>
        <v>36</v>
      </c>
      <c r="C102" s="66">
        <f t="shared" si="11"/>
        <v>0.1276595744680851</v>
      </c>
      <c r="D102" s="29">
        <f t="shared" si="11"/>
        <v>8.1081081081081086E-2</v>
      </c>
      <c r="E102" s="29">
        <f t="shared" si="11"/>
        <v>0.15384615384615385</v>
      </c>
      <c r="F102" s="34">
        <f t="shared" si="11"/>
        <v>0.13071895424836602</v>
      </c>
      <c r="J102" s="6" t="s">
        <v>4103</v>
      </c>
      <c r="K102" s="7">
        <v>36</v>
      </c>
      <c r="L102" s="7">
        <v>6</v>
      </c>
      <c r="M102" s="7">
        <v>6</v>
      </c>
      <c r="N102" s="7">
        <v>4</v>
      </c>
      <c r="O102" s="7">
        <v>20</v>
      </c>
    </row>
    <row r="103" spans="1:15" ht="14.5" x14ac:dyDescent="0.35">
      <c r="A103" s="75" t="s">
        <v>4104</v>
      </c>
      <c r="B103" s="77">
        <f>SUM(B100:B102)</f>
        <v>300</v>
      </c>
      <c r="C103" s="67">
        <f>L103</f>
        <v>47</v>
      </c>
      <c r="D103" s="24">
        <f>M103</f>
        <v>74</v>
      </c>
      <c r="E103" s="24">
        <f>N103</f>
        <v>26</v>
      </c>
      <c r="F103" s="30">
        <f>O103</f>
        <v>153</v>
      </c>
      <c r="J103" s="3"/>
      <c r="K103" s="9">
        <f>SUM(K100:K102)</f>
        <v>300</v>
      </c>
      <c r="L103" s="9">
        <f>SUM(L100:L102)</f>
        <v>47</v>
      </c>
      <c r="M103" s="9">
        <f>SUM(M100:M102)</f>
        <v>74</v>
      </c>
      <c r="N103" s="9">
        <f>SUM(N100:N102)</f>
        <v>26</v>
      </c>
      <c r="O103" s="9">
        <f>SUM(O100:O102)</f>
        <v>153</v>
      </c>
    </row>
    <row r="104" spans="1:15" ht="14.5" thickBot="1" x14ac:dyDescent="0.35">
      <c r="A104" s="76"/>
      <c r="B104" s="78"/>
      <c r="C104" s="68">
        <f>SUM(C100:C102)</f>
        <v>1</v>
      </c>
      <c r="D104" s="25">
        <f>SUM(D100:D102)</f>
        <v>1</v>
      </c>
      <c r="E104" s="25">
        <f>SUM(E100:E102)</f>
        <v>1</v>
      </c>
      <c r="F104" s="31">
        <f>SUM(F100:F102)</f>
        <v>1</v>
      </c>
    </row>
    <row r="106" spans="1:15" ht="14.5" thickBot="1" x14ac:dyDescent="0.35"/>
    <row r="107" spans="1:15" ht="14.5" thickBot="1" x14ac:dyDescent="0.35">
      <c r="A107" s="52" t="s">
        <v>4105</v>
      </c>
    </row>
    <row r="108" spans="1:15" ht="63" thickTop="1" thickBot="1" x14ac:dyDescent="0.4">
      <c r="A108" s="53" t="s">
        <v>4106</v>
      </c>
      <c r="B108" s="53" t="s">
        <v>4107</v>
      </c>
      <c r="C108" s="63" t="s">
        <v>4108</v>
      </c>
      <c r="D108" s="26" t="s">
        <v>4109</v>
      </c>
      <c r="E108" s="26" t="s">
        <v>4110</v>
      </c>
      <c r="F108" s="26" t="s">
        <v>4111</v>
      </c>
      <c r="J108" s="3"/>
      <c r="K108" s="4" t="s">
        <v>4112</v>
      </c>
      <c r="L108" s="4" t="s">
        <v>4113</v>
      </c>
      <c r="M108" s="4" t="s">
        <v>4114</v>
      </c>
      <c r="N108" s="4" t="s">
        <v>4115</v>
      </c>
      <c r="O108" s="4" t="s">
        <v>4116</v>
      </c>
    </row>
    <row r="109" spans="1:15" ht="14.5" thickTop="1" x14ac:dyDescent="0.3">
      <c r="A109" s="54" t="s">
        <v>4117</v>
      </c>
      <c r="B109" s="55">
        <f>K109</f>
        <v>156</v>
      </c>
      <c r="C109" s="64">
        <f t="shared" ref="C109:F112" si="12">L109/L$113</f>
        <v>0.57446808510638303</v>
      </c>
      <c r="D109" s="27">
        <f t="shared" si="12"/>
        <v>0.64864864864864868</v>
      </c>
      <c r="E109" s="27">
        <f t="shared" si="12"/>
        <v>0.57692307692307687</v>
      </c>
      <c r="F109" s="32">
        <f t="shared" si="12"/>
        <v>0.43137254901960786</v>
      </c>
      <c r="J109" s="6" t="s">
        <v>4118</v>
      </c>
      <c r="K109" s="7">
        <v>156</v>
      </c>
      <c r="L109" s="7">
        <v>27</v>
      </c>
      <c r="M109" s="7">
        <v>48</v>
      </c>
      <c r="N109" s="7">
        <v>15</v>
      </c>
      <c r="O109" s="7">
        <v>66</v>
      </c>
    </row>
    <row r="110" spans="1:15" x14ac:dyDescent="0.3">
      <c r="A110" s="45" t="s">
        <v>4119</v>
      </c>
      <c r="B110" s="46">
        <f>K110</f>
        <v>116</v>
      </c>
      <c r="C110" s="65">
        <f t="shared" si="12"/>
        <v>0.40425531914893614</v>
      </c>
      <c r="D110" s="28">
        <f t="shared" si="12"/>
        <v>0.25675675675675674</v>
      </c>
      <c r="E110" s="28">
        <f t="shared" si="12"/>
        <v>0.34615384615384615</v>
      </c>
      <c r="F110" s="33">
        <f t="shared" si="12"/>
        <v>0.45098039215686275</v>
      </c>
      <c r="J110" s="6" t="s">
        <v>4120</v>
      </c>
      <c r="K110" s="7">
        <v>116</v>
      </c>
      <c r="L110" s="7">
        <v>19</v>
      </c>
      <c r="M110" s="7">
        <v>19</v>
      </c>
      <c r="N110" s="7">
        <v>9</v>
      </c>
      <c r="O110" s="7">
        <v>69</v>
      </c>
    </row>
    <row r="111" spans="1:15" x14ac:dyDescent="0.3">
      <c r="A111" s="42" t="s">
        <v>4121</v>
      </c>
      <c r="B111" s="43">
        <f>K111</f>
        <v>18</v>
      </c>
      <c r="C111" s="66">
        <f t="shared" si="12"/>
        <v>0</v>
      </c>
      <c r="D111" s="29">
        <f t="shared" si="12"/>
        <v>6.7567567567567571E-2</v>
      </c>
      <c r="E111" s="29">
        <f t="shared" si="12"/>
        <v>3.8461538461538464E-2</v>
      </c>
      <c r="F111" s="34">
        <f t="shared" si="12"/>
        <v>7.8431372549019607E-2</v>
      </c>
      <c r="J111" s="6" t="s">
        <v>4122</v>
      </c>
      <c r="K111" s="7">
        <v>18</v>
      </c>
      <c r="L111" s="7">
        <v>0</v>
      </c>
      <c r="M111" s="7">
        <v>5</v>
      </c>
      <c r="N111" s="7">
        <v>1</v>
      </c>
      <c r="O111" s="7">
        <v>12</v>
      </c>
    </row>
    <row r="112" spans="1:15" ht="14.5" thickBot="1" x14ac:dyDescent="0.35">
      <c r="A112" s="45" t="s">
        <v>4123</v>
      </c>
      <c r="B112" s="46">
        <f>K112</f>
        <v>10</v>
      </c>
      <c r="C112" s="65">
        <f t="shared" si="12"/>
        <v>2.1276595744680851E-2</v>
      </c>
      <c r="D112" s="28">
        <f t="shared" si="12"/>
        <v>2.7027027027027029E-2</v>
      </c>
      <c r="E112" s="28">
        <f t="shared" si="12"/>
        <v>3.8461538461538464E-2</v>
      </c>
      <c r="F112" s="33">
        <f t="shared" si="12"/>
        <v>3.9215686274509803E-2</v>
      </c>
      <c r="J112" s="6" t="s">
        <v>4124</v>
      </c>
      <c r="K112" s="7">
        <v>10</v>
      </c>
      <c r="L112" s="7">
        <v>1</v>
      </c>
      <c r="M112" s="7">
        <v>2</v>
      </c>
      <c r="N112" s="7">
        <v>1</v>
      </c>
      <c r="O112" s="7">
        <v>6</v>
      </c>
    </row>
    <row r="113" spans="1:15" ht="14.5" x14ac:dyDescent="0.35">
      <c r="A113" s="75" t="s">
        <v>4125</v>
      </c>
      <c r="B113" s="77">
        <f>SUM(B109:B112)</f>
        <v>300</v>
      </c>
      <c r="C113" s="67">
        <f>L113</f>
        <v>47</v>
      </c>
      <c r="D113" s="24">
        <f>M113</f>
        <v>74</v>
      </c>
      <c r="E113" s="24">
        <f>N113</f>
        <v>26</v>
      </c>
      <c r="F113" s="30">
        <f>O113</f>
        <v>153</v>
      </c>
      <c r="J113" s="3"/>
      <c r="K113" s="9">
        <f>SUM(K109:K112)</f>
        <v>300</v>
      </c>
      <c r="L113" s="9">
        <f>SUM(L109:L112)</f>
        <v>47</v>
      </c>
      <c r="M113" s="9">
        <f>SUM(M109:M112)</f>
        <v>74</v>
      </c>
      <c r="N113" s="9">
        <f>SUM(N109:N112)</f>
        <v>26</v>
      </c>
      <c r="O113" s="9">
        <f>SUM(O109:O112)</f>
        <v>153</v>
      </c>
    </row>
    <row r="114" spans="1:15" ht="14.5" thickBot="1" x14ac:dyDescent="0.35">
      <c r="A114" s="76"/>
      <c r="B114" s="78"/>
      <c r="C114" s="68">
        <f>SUM(C109:C112)</f>
        <v>1</v>
      </c>
      <c r="D114" s="25">
        <f>SUM(D109:D112)</f>
        <v>1</v>
      </c>
      <c r="E114" s="25">
        <f>SUM(E109:E112)</f>
        <v>0.99999999999999989</v>
      </c>
      <c r="F114" s="31">
        <f>SUM(F109:F112)</f>
        <v>0.99999999999999989</v>
      </c>
    </row>
    <row r="116" spans="1:15" ht="14.5" thickBot="1" x14ac:dyDescent="0.35"/>
    <row r="117" spans="1:15" ht="42.5" thickBot="1" x14ac:dyDescent="0.35">
      <c r="A117" s="52" t="s">
        <v>4126</v>
      </c>
    </row>
    <row r="118" spans="1:15" ht="63" thickTop="1" thickBot="1" x14ac:dyDescent="0.4">
      <c r="A118" s="53" t="s">
        <v>4127</v>
      </c>
      <c r="B118" s="53" t="s">
        <v>4128</v>
      </c>
      <c r="C118" s="63" t="s">
        <v>4129</v>
      </c>
      <c r="D118" s="26" t="s">
        <v>4130</v>
      </c>
      <c r="E118" s="26" t="s">
        <v>4131</v>
      </c>
      <c r="F118" s="26" t="s">
        <v>4132</v>
      </c>
      <c r="J118" s="3"/>
      <c r="K118" s="4" t="s">
        <v>4133</v>
      </c>
      <c r="L118" s="4" t="s">
        <v>4134</v>
      </c>
      <c r="M118" s="4" t="s">
        <v>4135</v>
      </c>
      <c r="N118" s="4" t="s">
        <v>4136</v>
      </c>
      <c r="O118" s="4" t="s">
        <v>4137</v>
      </c>
    </row>
    <row r="119" spans="1:15" ht="14.5" thickTop="1" x14ac:dyDescent="0.3">
      <c r="A119" s="54" t="s">
        <v>4138</v>
      </c>
      <c r="B119" s="55">
        <f>K119</f>
        <v>79</v>
      </c>
      <c r="C119" s="64">
        <f t="shared" ref="C119:F121" si="13">L119/L$122</f>
        <v>0.1276595744680851</v>
      </c>
      <c r="D119" s="27">
        <f t="shared" si="13"/>
        <v>0.28378378378378377</v>
      </c>
      <c r="E119" s="27">
        <f t="shared" si="13"/>
        <v>0.26923076923076922</v>
      </c>
      <c r="F119" s="32">
        <f t="shared" si="13"/>
        <v>0.29411764705882354</v>
      </c>
      <c r="J119" s="6" t="s">
        <v>4139</v>
      </c>
      <c r="K119" s="7">
        <v>79</v>
      </c>
      <c r="L119" s="7">
        <v>6</v>
      </c>
      <c r="M119" s="7">
        <v>21</v>
      </c>
      <c r="N119" s="7">
        <v>7</v>
      </c>
      <c r="O119" s="7">
        <v>45</v>
      </c>
    </row>
    <row r="120" spans="1:15" x14ac:dyDescent="0.3">
      <c r="A120" s="45" t="s">
        <v>4140</v>
      </c>
      <c r="B120" s="46">
        <f>K120</f>
        <v>137</v>
      </c>
      <c r="C120" s="65">
        <f t="shared" si="13"/>
        <v>0.42553191489361702</v>
      </c>
      <c r="D120" s="28">
        <f t="shared" si="13"/>
        <v>0.51351351351351349</v>
      </c>
      <c r="E120" s="28">
        <f t="shared" si="13"/>
        <v>0.34615384615384615</v>
      </c>
      <c r="F120" s="33">
        <f t="shared" si="13"/>
        <v>0.45751633986928103</v>
      </c>
      <c r="J120" s="6" t="s">
        <v>4141</v>
      </c>
      <c r="K120" s="7">
        <v>137</v>
      </c>
      <c r="L120" s="7">
        <v>20</v>
      </c>
      <c r="M120" s="7">
        <v>38</v>
      </c>
      <c r="N120" s="7">
        <v>9</v>
      </c>
      <c r="O120" s="7">
        <v>70</v>
      </c>
    </row>
    <row r="121" spans="1:15" ht="14.5" thickBot="1" x14ac:dyDescent="0.35">
      <c r="A121" s="42" t="s">
        <v>4142</v>
      </c>
      <c r="B121" s="43">
        <f>K121</f>
        <v>84</v>
      </c>
      <c r="C121" s="66">
        <f t="shared" si="13"/>
        <v>0.44680851063829785</v>
      </c>
      <c r="D121" s="29">
        <f t="shared" si="13"/>
        <v>0.20270270270270271</v>
      </c>
      <c r="E121" s="29">
        <f t="shared" si="13"/>
        <v>0.38461538461538464</v>
      </c>
      <c r="F121" s="34">
        <f t="shared" si="13"/>
        <v>0.24836601307189543</v>
      </c>
      <c r="J121" s="6" t="s">
        <v>4143</v>
      </c>
      <c r="K121" s="7">
        <v>84</v>
      </c>
      <c r="L121" s="7">
        <v>21</v>
      </c>
      <c r="M121" s="7">
        <v>15</v>
      </c>
      <c r="N121" s="7">
        <v>10</v>
      </c>
      <c r="O121" s="7">
        <v>38</v>
      </c>
    </row>
    <row r="122" spans="1:15" ht="14.5" x14ac:dyDescent="0.35">
      <c r="A122" s="75" t="s">
        <v>4144</v>
      </c>
      <c r="B122" s="77">
        <f>SUM(B119:B121)</f>
        <v>300</v>
      </c>
      <c r="C122" s="67">
        <f>L122</f>
        <v>47</v>
      </c>
      <c r="D122" s="24">
        <f>M122</f>
        <v>74</v>
      </c>
      <c r="E122" s="24">
        <f>N122</f>
        <v>26</v>
      </c>
      <c r="F122" s="30">
        <f>O122</f>
        <v>153</v>
      </c>
      <c r="J122" s="3"/>
      <c r="K122" s="9">
        <f>SUM(K119:K121)</f>
        <v>300</v>
      </c>
      <c r="L122" s="9">
        <f>SUM(L119:L121)</f>
        <v>47</v>
      </c>
      <c r="M122" s="9">
        <f>SUM(M119:M121)</f>
        <v>74</v>
      </c>
      <c r="N122" s="9">
        <f>SUM(N119:N121)</f>
        <v>26</v>
      </c>
      <c r="O122" s="9">
        <f>SUM(O119:O121)</f>
        <v>153</v>
      </c>
    </row>
    <row r="123" spans="1:15" ht="14.5" thickBot="1" x14ac:dyDescent="0.35">
      <c r="A123" s="76"/>
      <c r="B123" s="78"/>
      <c r="C123" s="68">
        <f>SUM(C119:C121)</f>
        <v>1</v>
      </c>
      <c r="D123" s="25">
        <f>SUM(D119:D121)</f>
        <v>1</v>
      </c>
      <c r="E123" s="25">
        <f>SUM(E119:E121)</f>
        <v>1</v>
      </c>
      <c r="F123" s="31">
        <f>SUM(F119:F121)</f>
        <v>1</v>
      </c>
    </row>
    <row r="125" spans="1:15" ht="14.5" thickBot="1" x14ac:dyDescent="0.35"/>
    <row r="126" spans="1:15" ht="98.5" thickBot="1" x14ac:dyDescent="0.35">
      <c r="A126" s="52" t="s">
        <v>4145</v>
      </c>
    </row>
    <row r="127" spans="1:15" ht="63" thickTop="1" thickBot="1" x14ac:dyDescent="0.4">
      <c r="A127" s="53" t="s">
        <v>4146</v>
      </c>
      <c r="B127" s="53" t="s">
        <v>4147</v>
      </c>
      <c r="C127" s="63" t="s">
        <v>4148</v>
      </c>
      <c r="D127" s="26" t="s">
        <v>4149</v>
      </c>
      <c r="E127" s="26" t="s">
        <v>4150</v>
      </c>
      <c r="F127" s="26" t="s">
        <v>4151</v>
      </c>
      <c r="J127" s="3"/>
      <c r="K127" s="4" t="s">
        <v>4152</v>
      </c>
      <c r="L127" s="4" t="s">
        <v>4153</v>
      </c>
      <c r="M127" s="4" t="s">
        <v>4154</v>
      </c>
      <c r="N127" s="4" t="s">
        <v>4155</v>
      </c>
      <c r="O127" s="4" t="s">
        <v>4156</v>
      </c>
    </row>
    <row r="128" spans="1:15" ht="14.5" thickTop="1" x14ac:dyDescent="0.3">
      <c r="A128" s="54" t="s">
        <v>4157</v>
      </c>
      <c r="B128" s="55">
        <f>K128</f>
        <v>225</v>
      </c>
      <c r="C128" s="64">
        <f t="shared" ref="C128:F130" si="14">L128/L$131</f>
        <v>0.85106382978723405</v>
      </c>
      <c r="D128" s="27">
        <f t="shared" si="14"/>
        <v>0.72972972972972971</v>
      </c>
      <c r="E128" s="27">
        <f t="shared" si="14"/>
        <v>0.80769230769230771</v>
      </c>
      <c r="F128" s="32">
        <f t="shared" si="14"/>
        <v>0.71895424836601307</v>
      </c>
      <c r="J128" s="6" t="s">
        <v>4158</v>
      </c>
      <c r="K128" s="7">
        <v>225</v>
      </c>
      <c r="L128" s="7">
        <v>40</v>
      </c>
      <c r="M128" s="7">
        <v>54</v>
      </c>
      <c r="N128" s="7">
        <v>21</v>
      </c>
      <c r="O128" s="7">
        <v>110</v>
      </c>
    </row>
    <row r="129" spans="1:15" x14ac:dyDescent="0.3">
      <c r="A129" s="45" t="s">
        <v>4159</v>
      </c>
      <c r="B129" s="46">
        <f>K129</f>
        <v>69</v>
      </c>
      <c r="C129" s="65">
        <f t="shared" si="14"/>
        <v>0.1276595744680851</v>
      </c>
      <c r="D129" s="28">
        <f t="shared" si="14"/>
        <v>0.22972972972972974</v>
      </c>
      <c r="E129" s="28">
        <f t="shared" si="14"/>
        <v>0.15384615384615385</v>
      </c>
      <c r="F129" s="33">
        <f t="shared" si="14"/>
        <v>0.27450980392156865</v>
      </c>
      <c r="J129" s="6" t="s">
        <v>4160</v>
      </c>
      <c r="K129" s="7">
        <v>69</v>
      </c>
      <c r="L129" s="7">
        <v>6</v>
      </c>
      <c r="M129" s="7">
        <v>17</v>
      </c>
      <c r="N129" s="7">
        <v>4</v>
      </c>
      <c r="O129" s="7">
        <v>42</v>
      </c>
    </row>
    <row r="130" spans="1:15" ht="14.5" thickBot="1" x14ac:dyDescent="0.35">
      <c r="A130" s="42" t="s">
        <v>4161</v>
      </c>
      <c r="B130" s="43">
        <f>K130</f>
        <v>6</v>
      </c>
      <c r="C130" s="66">
        <f t="shared" si="14"/>
        <v>2.1276595744680851E-2</v>
      </c>
      <c r="D130" s="29">
        <f t="shared" si="14"/>
        <v>4.0540540540540543E-2</v>
      </c>
      <c r="E130" s="29">
        <f t="shared" si="14"/>
        <v>3.8461538461538464E-2</v>
      </c>
      <c r="F130" s="34">
        <f t="shared" si="14"/>
        <v>6.5359477124183009E-3</v>
      </c>
      <c r="J130" s="6" t="s">
        <v>4162</v>
      </c>
      <c r="K130" s="7">
        <v>6</v>
      </c>
      <c r="L130" s="7">
        <v>1</v>
      </c>
      <c r="M130" s="7">
        <v>3</v>
      </c>
      <c r="N130" s="7">
        <v>1</v>
      </c>
      <c r="O130" s="7">
        <v>1</v>
      </c>
    </row>
    <row r="131" spans="1:15" ht="14.5" x14ac:dyDescent="0.35">
      <c r="A131" s="75" t="s">
        <v>4163</v>
      </c>
      <c r="B131" s="77">
        <f>SUM(B128:B130)</f>
        <v>300</v>
      </c>
      <c r="C131" s="67">
        <f>L131</f>
        <v>47</v>
      </c>
      <c r="D131" s="24">
        <f>M131</f>
        <v>74</v>
      </c>
      <c r="E131" s="24">
        <f>N131</f>
        <v>26</v>
      </c>
      <c r="F131" s="30">
        <f>O131</f>
        <v>153</v>
      </c>
      <c r="J131" s="3"/>
      <c r="K131" s="9">
        <f>SUM(K128:K130)</f>
        <v>300</v>
      </c>
      <c r="L131" s="9">
        <f>SUM(L128:L130)</f>
        <v>47</v>
      </c>
      <c r="M131" s="9">
        <f>SUM(M128:M130)</f>
        <v>74</v>
      </c>
      <c r="N131" s="9">
        <f>SUM(N128:N130)</f>
        <v>26</v>
      </c>
      <c r="O131" s="9">
        <f>SUM(O128:O130)</f>
        <v>153</v>
      </c>
    </row>
    <row r="132" spans="1:15" ht="14.5" thickBot="1" x14ac:dyDescent="0.35">
      <c r="A132" s="76"/>
      <c r="B132" s="78"/>
      <c r="C132" s="68">
        <f>SUM(C128:C130)</f>
        <v>1</v>
      </c>
      <c r="D132" s="25">
        <f>SUM(D128:D130)</f>
        <v>1</v>
      </c>
      <c r="E132" s="25">
        <f>SUM(E128:E130)</f>
        <v>1</v>
      </c>
      <c r="F132" s="31">
        <f>SUM(F128:F130)</f>
        <v>1</v>
      </c>
    </row>
    <row r="134" spans="1:15" ht="14.5" thickBot="1" x14ac:dyDescent="0.35"/>
    <row r="135" spans="1:15" ht="28.5" thickBot="1" x14ac:dyDescent="0.35">
      <c r="A135" s="52" t="s">
        <v>4164</v>
      </c>
    </row>
    <row r="136" spans="1:15" ht="63" thickTop="1" thickBot="1" x14ac:dyDescent="0.4">
      <c r="A136" s="53" t="s">
        <v>4165</v>
      </c>
      <c r="B136" s="53" t="s">
        <v>4166</v>
      </c>
      <c r="C136" s="63" t="s">
        <v>4167</v>
      </c>
      <c r="D136" s="26" t="s">
        <v>4168</v>
      </c>
      <c r="E136" s="26" t="s">
        <v>4169</v>
      </c>
      <c r="F136" s="26" t="s">
        <v>4170</v>
      </c>
      <c r="J136" s="3"/>
      <c r="K136" s="4" t="s">
        <v>4171</v>
      </c>
      <c r="L136" s="4" t="s">
        <v>4172</v>
      </c>
      <c r="M136" s="4" t="s">
        <v>4173</v>
      </c>
      <c r="N136" s="4" t="s">
        <v>4174</v>
      </c>
      <c r="O136" s="4" t="s">
        <v>4175</v>
      </c>
    </row>
    <row r="137" spans="1:15" ht="14.5" thickTop="1" x14ac:dyDescent="0.3">
      <c r="A137" s="54" t="s">
        <v>4176</v>
      </c>
      <c r="B137" s="55">
        <f>K137</f>
        <v>47</v>
      </c>
      <c r="C137" s="64">
        <f t="shared" ref="C137:F139" si="15">L137/L$140</f>
        <v>0.19148936170212766</v>
      </c>
      <c r="D137" s="27">
        <f t="shared" si="15"/>
        <v>0.1891891891891892</v>
      </c>
      <c r="E137" s="27">
        <f t="shared" si="15"/>
        <v>0.15384615384615385</v>
      </c>
      <c r="F137" s="32">
        <f t="shared" si="15"/>
        <v>0.13071895424836602</v>
      </c>
      <c r="J137" s="6" t="s">
        <v>4177</v>
      </c>
      <c r="K137" s="7">
        <v>47</v>
      </c>
      <c r="L137" s="7">
        <v>9</v>
      </c>
      <c r="M137" s="7">
        <v>14</v>
      </c>
      <c r="N137" s="7">
        <v>4</v>
      </c>
      <c r="O137" s="7">
        <v>20</v>
      </c>
    </row>
    <row r="138" spans="1:15" x14ac:dyDescent="0.3">
      <c r="A138" s="45" t="s">
        <v>4178</v>
      </c>
      <c r="B138" s="46">
        <f>K138</f>
        <v>206</v>
      </c>
      <c r="C138" s="65">
        <f t="shared" si="15"/>
        <v>0.5957446808510638</v>
      </c>
      <c r="D138" s="28">
        <f t="shared" si="15"/>
        <v>0.60810810810810811</v>
      </c>
      <c r="E138" s="28">
        <f t="shared" si="15"/>
        <v>0.65384615384615385</v>
      </c>
      <c r="F138" s="33">
        <f t="shared" si="15"/>
        <v>0.75816993464052285</v>
      </c>
      <c r="J138" s="6" t="s">
        <v>4179</v>
      </c>
      <c r="K138" s="7">
        <v>206</v>
      </c>
      <c r="L138" s="7">
        <v>28</v>
      </c>
      <c r="M138" s="7">
        <v>45</v>
      </c>
      <c r="N138" s="7">
        <v>17</v>
      </c>
      <c r="O138" s="7">
        <v>116</v>
      </c>
    </row>
    <row r="139" spans="1:15" ht="14.5" thickBot="1" x14ac:dyDescent="0.35">
      <c r="A139" s="42" t="s">
        <v>4180</v>
      </c>
      <c r="B139" s="43">
        <f>K139</f>
        <v>47</v>
      </c>
      <c r="C139" s="66">
        <f t="shared" si="15"/>
        <v>0.21276595744680851</v>
      </c>
      <c r="D139" s="29">
        <f t="shared" si="15"/>
        <v>0.20270270270270271</v>
      </c>
      <c r="E139" s="29">
        <f t="shared" si="15"/>
        <v>0.19230769230769232</v>
      </c>
      <c r="F139" s="34">
        <f t="shared" si="15"/>
        <v>0.1111111111111111</v>
      </c>
      <c r="J139" s="6" t="s">
        <v>4181</v>
      </c>
      <c r="K139" s="7">
        <v>47</v>
      </c>
      <c r="L139" s="7">
        <v>10</v>
      </c>
      <c r="M139" s="7">
        <v>15</v>
      </c>
      <c r="N139" s="7">
        <v>5</v>
      </c>
      <c r="O139" s="7">
        <v>17</v>
      </c>
    </row>
    <row r="140" spans="1:15" ht="14.5" x14ac:dyDescent="0.35">
      <c r="A140" s="75" t="s">
        <v>4182</v>
      </c>
      <c r="B140" s="77">
        <f>SUM(B137:B139)</f>
        <v>300</v>
      </c>
      <c r="C140" s="67">
        <f>L140</f>
        <v>47</v>
      </c>
      <c r="D140" s="24">
        <f>M140</f>
        <v>74</v>
      </c>
      <c r="E140" s="24">
        <f>N140</f>
        <v>26</v>
      </c>
      <c r="F140" s="30">
        <f>O140</f>
        <v>153</v>
      </c>
      <c r="J140" s="3"/>
      <c r="K140" s="9">
        <f>SUM(K137:K139)</f>
        <v>300</v>
      </c>
      <c r="L140" s="9">
        <f>SUM(L137:L139)</f>
        <v>47</v>
      </c>
      <c r="M140" s="9">
        <f>SUM(M137:M139)</f>
        <v>74</v>
      </c>
      <c r="N140" s="9">
        <f>SUM(N137:N139)</f>
        <v>26</v>
      </c>
      <c r="O140" s="9">
        <f>SUM(O137:O139)</f>
        <v>153</v>
      </c>
    </row>
    <row r="141" spans="1:15" ht="14.5" thickBot="1" x14ac:dyDescent="0.35">
      <c r="A141" s="76"/>
      <c r="B141" s="78"/>
      <c r="C141" s="68">
        <f>SUM(C137:C139)</f>
        <v>0.99999999999999989</v>
      </c>
      <c r="D141" s="25">
        <f>SUM(D137:D139)</f>
        <v>1</v>
      </c>
      <c r="E141" s="25">
        <f>SUM(E137:E139)</f>
        <v>1</v>
      </c>
      <c r="F141" s="31">
        <f>SUM(F137:F139)</f>
        <v>1</v>
      </c>
    </row>
    <row r="143" spans="1:15" ht="14.5" thickBot="1" x14ac:dyDescent="0.35"/>
    <row r="144" spans="1:15" ht="28.5" thickBot="1" x14ac:dyDescent="0.35">
      <c r="A144" s="52" t="s">
        <v>4183</v>
      </c>
    </row>
    <row r="145" spans="1:15" ht="63" thickTop="1" thickBot="1" x14ac:dyDescent="0.4">
      <c r="A145" s="53" t="s">
        <v>4184</v>
      </c>
      <c r="B145" s="53" t="s">
        <v>4185</v>
      </c>
      <c r="C145" s="63" t="s">
        <v>4186</v>
      </c>
      <c r="D145" s="26" t="s">
        <v>4187</v>
      </c>
      <c r="E145" s="26" t="s">
        <v>4188</v>
      </c>
      <c r="F145" s="26" t="s">
        <v>4189</v>
      </c>
      <c r="J145" s="3"/>
      <c r="K145" s="4" t="s">
        <v>4190</v>
      </c>
      <c r="L145" s="4" t="s">
        <v>4191</v>
      </c>
      <c r="M145" s="4" t="s">
        <v>4192</v>
      </c>
      <c r="N145" s="4" t="s">
        <v>4193</v>
      </c>
      <c r="O145" s="4" t="s">
        <v>4194</v>
      </c>
    </row>
    <row r="146" spans="1:15" ht="14.5" thickTop="1" x14ac:dyDescent="0.3">
      <c r="A146" s="54" t="s">
        <v>4195</v>
      </c>
      <c r="B146" s="55">
        <f>K146</f>
        <v>113</v>
      </c>
      <c r="C146" s="64">
        <f t="shared" ref="C146:F148" si="16">L146/L$149</f>
        <v>0.42553191489361702</v>
      </c>
      <c r="D146" s="27">
        <f t="shared" si="16"/>
        <v>0.33783783783783783</v>
      </c>
      <c r="E146" s="27">
        <f t="shared" si="16"/>
        <v>0.23076923076923078</v>
      </c>
      <c r="F146" s="32">
        <f t="shared" si="16"/>
        <v>0.40522875816993464</v>
      </c>
      <c r="J146" s="6" t="s">
        <v>4196</v>
      </c>
      <c r="K146" s="7">
        <v>113</v>
      </c>
      <c r="L146" s="7">
        <v>20</v>
      </c>
      <c r="M146" s="7">
        <v>25</v>
      </c>
      <c r="N146" s="7">
        <v>6</v>
      </c>
      <c r="O146" s="7">
        <v>62</v>
      </c>
    </row>
    <row r="147" spans="1:15" x14ac:dyDescent="0.3">
      <c r="A147" s="45" t="s">
        <v>4197</v>
      </c>
      <c r="B147" s="46">
        <f>K147</f>
        <v>162</v>
      </c>
      <c r="C147" s="65">
        <f t="shared" si="16"/>
        <v>0.53191489361702127</v>
      </c>
      <c r="D147" s="28">
        <f t="shared" si="16"/>
        <v>0.55405405405405406</v>
      </c>
      <c r="E147" s="28">
        <f t="shared" si="16"/>
        <v>0.65384615384615385</v>
      </c>
      <c r="F147" s="33">
        <f t="shared" si="16"/>
        <v>0.5163398692810458</v>
      </c>
      <c r="J147" s="6" t="s">
        <v>4198</v>
      </c>
      <c r="K147" s="7">
        <v>162</v>
      </c>
      <c r="L147" s="7">
        <v>25</v>
      </c>
      <c r="M147" s="7">
        <v>41</v>
      </c>
      <c r="N147" s="7">
        <v>17</v>
      </c>
      <c r="O147" s="7">
        <v>79</v>
      </c>
    </row>
    <row r="148" spans="1:15" ht="14.5" thickBot="1" x14ac:dyDescent="0.35">
      <c r="A148" s="42" t="s">
        <v>4199</v>
      </c>
      <c r="B148" s="43">
        <f>K148</f>
        <v>25</v>
      </c>
      <c r="C148" s="66">
        <f t="shared" si="16"/>
        <v>4.2553191489361701E-2</v>
      </c>
      <c r="D148" s="29">
        <f t="shared" si="16"/>
        <v>0.10810810810810811</v>
      </c>
      <c r="E148" s="29">
        <f t="shared" si="16"/>
        <v>0.11538461538461539</v>
      </c>
      <c r="F148" s="34">
        <f t="shared" si="16"/>
        <v>7.8431372549019607E-2</v>
      </c>
      <c r="J148" s="6" t="s">
        <v>4200</v>
      </c>
      <c r="K148" s="7">
        <v>25</v>
      </c>
      <c r="L148" s="7">
        <v>2</v>
      </c>
      <c r="M148" s="7">
        <v>8</v>
      </c>
      <c r="N148" s="7">
        <v>3</v>
      </c>
      <c r="O148" s="7">
        <v>12</v>
      </c>
    </row>
    <row r="149" spans="1:15" ht="14.5" x14ac:dyDescent="0.35">
      <c r="A149" s="75" t="s">
        <v>4201</v>
      </c>
      <c r="B149" s="77">
        <f>SUM(B146:B148)</f>
        <v>300</v>
      </c>
      <c r="C149" s="67">
        <f>L149</f>
        <v>47</v>
      </c>
      <c r="D149" s="24">
        <f>M149</f>
        <v>74</v>
      </c>
      <c r="E149" s="24">
        <f>N149</f>
        <v>26</v>
      </c>
      <c r="F149" s="30">
        <f>O149</f>
        <v>153</v>
      </c>
      <c r="J149" s="3"/>
      <c r="K149" s="9">
        <f>SUM(K146:K148)</f>
        <v>300</v>
      </c>
      <c r="L149" s="9">
        <f>SUM(L146:L148)</f>
        <v>47</v>
      </c>
      <c r="M149" s="9">
        <f>SUM(M146:M148)</f>
        <v>74</v>
      </c>
      <c r="N149" s="9">
        <f>SUM(N146:N148)</f>
        <v>26</v>
      </c>
      <c r="O149" s="9">
        <f>SUM(O146:O148)</f>
        <v>153</v>
      </c>
    </row>
    <row r="150" spans="1:15" ht="14.5" thickBot="1" x14ac:dyDescent="0.35">
      <c r="A150" s="76"/>
      <c r="B150" s="78"/>
      <c r="C150" s="68">
        <f>SUM(C146:C148)</f>
        <v>0.99999999999999989</v>
      </c>
      <c r="D150" s="25">
        <f>SUM(D146:D148)</f>
        <v>1</v>
      </c>
      <c r="E150" s="25">
        <f>SUM(E146:E148)</f>
        <v>1</v>
      </c>
      <c r="F150" s="31">
        <f>SUM(F146:F148)</f>
        <v>1</v>
      </c>
    </row>
    <row r="152" spans="1:15" ht="14.5" thickBot="1" x14ac:dyDescent="0.35"/>
    <row r="153" spans="1:15" ht="28.5" thickBot="1" x14ac:dyDescent="0.35">
      <c r="A153" s="52" t="s">
        <v>4202</v>
      </c>
    </row>
    <row r="154" spans="1:15" ht="63" thickTop="1" thickBot="1" x14ac:dyDescent="0.4">
      <c r="A154" s="53" t="s">
        <v>4203</v>
      </c>
      <c r="B154" s="53" t="s">
        <v>4204</v>
      </c>
      <c r="C154" s="63" t="s">
        <v>4205</v>
      </c>
      <c r="D154" s="26" t="s">
        <v>4206</v>
      </c>
      <c r="E154" s="26" t="s">
        <v>4207</v>
      </c>
      <c r="F154" s="26" t="s">
        <v>4208</v>
      </c>
      <c r="J154" s="3"/>
      <c r="K154" s="4" t="s">
        <v>4209</v>
      </c>
      <c r="L154" s="4" t="s">
        <v>4210</v>
      </c>
      <c r="M154" s="4" t="s">
        <v>4211</v>
      </c>
      <c r="N154" s="4" t="s">
        <v>4212</v>
      </c>
      <c r="O154" s="4" t="s">
        <v>4213</v>
      </c>
    </row>
    <row r="155" spans="1:15" ht="42.5" thickTop="1" x14ac:dyDescent="0.3">
      <c r="A155" s="54" t="s">
        <v>4214</v>
      </c>
      <c r="B155" s="55">
        <f>K155</f>
        <v>155</v>
      </c>
      <c r="C155" s="64">
        <f t="shared" ref="C155:F158" si="17">L155/L$159</f>
        <v>0.53191489361702127</v>
      </c>
      <c r="D155" s="27">
        <f t="shared" si="17"/>
        <v>0.45945945945945948</v>
      </c>
      <c r="E155" s="27">
        <f t="shared" si="17"/>
        <v>0.65384615384615385</v>
      </c>
      <c r="F155" s="32">
        <f t="shared" si="17"/>
        <v>0.5163398692810458</v>
      </c>
      <c r="J155" s="6" t="s">
        <v>4215</v>
      </c>
      <c r="K155" s="7">
        <v>155</v>
      </c>
      <c r="L155" s="7">
        <v>25</v>
      </c>
      <c r="M155" s="7">
        <v>34</v>
      </c>
      <c r="N155" s="7">
        <v>17</v>
      </c>
      <c r="O155" s="7">
        <v>79</v>
      </c>
    </row>
    <row r="156" spans="1:15" ht="28" x14ac:dyDescent="0.3">
      <c r="A156" s="45" t="s">
        <v>4216</v>
      </c>
      <c r="B156" s="46">
        <f>K156</f>
        <v>85</v>
      </c>
      <c r="C156" s="65">
        <f t="shared" si="17"/>
        <v>0.23404255319148937</v>
      </c>
      <c r="D156" s="28">
        <f t="shared" si="17"/>
        <v>0.28378378378378377</v>
      </c>
      <c r="E156" s="28">
        <f t="shared" si="17"/>
        <v>0.26923076923076922</v>
      </c>
      <c r="F156" s="33">
        <f t="shared" si="17"/>
        <v>0.30065359477124182</v>
      </c>
      <c r="J156" s="6" t="s">
        <v>4217</v>
      </c>
      <c r="K156" s="7">
        <v>85</v>
      </c>
      <c r="L156" s="7">
        <v>11</v>
      </c>
      <c r="M156" s="7">
        <v>21</v>
      </c>
      <c r="N156" s="7">
        <v>7</v>
      </c>
      <c r="O156" s="7">
        <v>46</v>
      </c>
    </row>
    <row r="157" spans="1:15" ht="42" x14ac:dyDescent="0.3">
      <c r="A157" s="42" t="s">
        <v>4218</v>
      </c>
      <c r="B157" s="43">
        <f>K157</f>
        <v>47</v>
      </c>
      <c r="C157" s="66">
        <f t="shared" si="17"/>
        <v>0.1276595744680851</v>
      </c>
      <c r="D157" s="29">
        <f t="shared" si="17"/>
        <v>0.1891891891891892</v>
      </c>
      <c r="E157" s="29">
        <f t="shared" si="17"/>
        <v>7.6923076923076927E-2</v>
      </c>
      <c r="F157" s="34">
        <f t="shared" si="17"/>
        <v>0.16339869281045752</v>
      </c>
      <c r="J157" s="6" t="s">
        <v>4219</v>
      </c>
      <c r="K157" s="7">
        <v>47</v>
      </c>
      <c r="L157" s="7">
        <v>6</v>
      </c>
      <c r="M157" s="7">
        <v>14</v>
      </c>
      <c r="N157" s="7">
        <v>2</v>
      </c>
      <c r="O157" s="7">
        <v>25</v>
      </c>
    </row>
    <row r="158" spans="1:15" ht="14.5" thickBot="1" x14ac:dyDescent="0.35">
      <c r="A158" s="45" t="s">
        <v>4220</v>
      </c>
      <c r="B158" s="46">
        <f>K158</f>
        <v>13</v>
      </c>
      <c r="C158" s="65">
        <f t="shared" si="17"/>
        <v>0.10638297872340426</v>
      </c>
      <c r="D158" s="28">
        <f t="shared" si="17"/>
        <v>6.7567567567567571E-2</v>
      </c>
      <c r="E158" s="28">
        <f t="shared" si="17"/>
        <v>0</v>
      </c>
      <c r="F158" s="33">
        <f t="shared" si="17"/>
        <v>1.9607843137254902E-2</v>
      </c>
      <c r="J158" s="6" t="s">
        <v>4221</v>
      </c>
      <c r="K158" s="7">
        <v>13</v>
      </c>
      <c r="L158" s="7">
        <v>5</v>
      </c>
      <c r="M158" s="7">
        <v>5</v>
      </c>
      <c r="N158" s="7">
        <v>0</v>
      </c>
      <c r="O158" s="7">
        <v>3</v>
      </c>
    </row>
    <row r="159" spans="1:15" ht="14.5" x14ac:dyDescent="0.35">
      <c r="A159" s="75" t="s">
        <v>4222</v>
      </c>
      <c r="B159" s="77">
        <f>SUM(B155:B158)</f>
        <v>300</v>
      </c>
      <c r="C159" s="67">
        <f>L159</f>
        <v>47</v>
      </c>
      <c r="D159" s="24">
        <f>M159</f>
        <v>74</v>
      </c>
      <c r="E159" s="24">
        <f>N159</f>
        <v>26</v>
      </c>
      <c r="F159" s="30">
        <f>O159</f>
        <v>153</v>
      </c>
      <c r="J159" s="3"/>
      <c r="K159" s="9">
        <f>SUM(K155:K158)</f>
        <v>300</v>
      </c>
      <c r="L159" s="9">
        <f>SUM(L155:L158)</f>
        <v>47</v>
      </c>
      <c r="M159" s="9">
        <f>SUM(M155:M158)</f>
        <v>74</v>
      </c>
      <c r="N159" s="9">
        <f>SUM(N155:N158)</f>
        <v>26</v>
      </c>
      <c r="O159" s="9">
        <f>SUM(O155:O158)</f>
        <v>153</v>
      </c>
    </row>
    <row r="160" spans="1:15" ht="14.5" thickBot="1" x14ac:dyDescent="0.35">
      <c r="A160" s="76"/>
      <c r="B160" s="78"/>
      <c r="C160" s="68">
        <f>SUM(C155:C158)</f>
        <v>1</v>
      </c>
      <c r="D160" s="25">
        <f>SUM(D155:D158)</f>
        <v>1</v>
      </c>
      <c r="E160" s="25">
        <f>SUM(E155:E158)</f>
        <v>1</v>
      </c>
      <c r="F160" s="31">
        <f>SUM(F155:F158)</f>
        <v>1</v>
      </c>
    </row>
    <row r="162" spans="1:15" ht="14.5" thickBot="1" x14ac:dyDescent="0.35"/>
    <row r="163" spans="1:15" ht="42.5" thickBot="1" x14ac:dyDescent="0.35">
      <c r="A163" s="52" t="s">
        <v>4223</v>
      </c>
    </row>
    <row r="164" spans="1:15" ht="63" thickTop="1" thickBot="1" x14ac:dyDescent="0.4">
      <c r="A164" s="53" t="s">
        <v>4224</v>
      </c>
      <c r="B164" s="53" t="s">
        <v>4225</v>
      </c>
      <c r="C164" s="63" t="s">
        <v>4226</v>
      </c>
      <c r="D164" s="26" t="s">
        <v>4227</v>
      </c>
      <c r="E164" s="26" t="s">
        <v>4228</v>
      </c>
      <c r="F164" s="26" t="s">
        <v>4229</v>
      </c>
      <c r="J164" s="3"/>
      <c r="K164" s="4" t="s">
        <v>4230</v>
      </c>
      <c r="L164" s="4" t="s">
        <v>4231</v>
      </c>
      <c r="M164" s="4" t="s">
        <v>4232</v>
      </c>
      <c r="N164" s="4" t="s">
        <v>4233</v>
      </c>
      <c r="O164" s="4" t="s">
        <v>4234</v>
      </c>
    </row>
    <row r="165" spans="1:15" ht="14.5" thickTop="1" x14ac:dyDescent="0.3">
      <c r="A165" s="54" t="s">
        <v>4235</v>
      </c>
      <c r="B165" s="55">
        <f>K165</f>
        <v>112</v>
      </c>
      <c r="C165" s="64">
        <f t="shared" ref="C165:F168" si="18">L165/L$169</f>
        <v>0.31914893617021278</v>
      </c>
      <c r="D165" s="27">
        <f t="shared" si="18"/>
        <v>0.45945945945945948</v>
      </c>
      <c r="E165" s="27">
        <f t="shared" si="18"/>
        <v>0.30769230769230771</v>
      </c>
      <c r="F165" s="32">
        <f t="shared" si="18"/>
        <v>0.35947712418300654</v>
      </c>
      <c r="J165" s="6" t="s">
        <v>4236</v>
      </c>
      <c r="K165" s="7">
        <v>112</v>
      </c>
      <c r="L165" s="7">
        <v>15</v>
      </c>
      <c r="M165" s="7">
        <v>34</v>
      </c>
      <c r="N165" s="7">
        <v>8</v>
      </c>
      <c r="O165" s="7">
        <v>55</v>
      </c>
    </row>
    <row r="166" spans="1:15" x14ac:dyDescent="0.3">
      <c r="A166" s="45" t="s">
        <v>4237</v>
      </c>
      <c r="B166" s="46">
        <f>K166</f>
        <v>76</v>
      </c>
      <c r="C166" s="65">
        <f t="shared" si="18"/>
        <v>0.23404255319148937</v>
      </c>
      <c r="D166" s="28">
        <f t="shared" si="18"/>
        <v>0.22972972972972974</v>
      </c>
      <c r="E166" s="28">
        <f t="shared" si="18"/>
        <v>0.15384615384615385</v>
      </c>
      <c r="F166" s="33">
        <f t="shared" si="18"/>
        <v>0.28758169934640521</v>
      </c>
      <c r="J166" s="6" t="s">
        <v>4238</v>
      </c>
      <c r="K166" s="7">
        <v>76</v>
      </c>
      <c r="L166" s="7">
        <v>11</v>
      </c>
      <c r="M166" s="7">
        <v>17</v>
      </c>
      <c r="N166" s="7">
        <v>4</v>
      </c>
      <c r="O166" s="7">
        <v>44</v>
      </c>
    </row>
    <row r="167" spans="1:15" x14ac:dyDescent="0.3">
      <c r="A167" s="42" t="s">
        <v>4239</v>
      </c>
      <c r="B167" s="43">
        <f>K167</f>
        <v>72</v>
      </c>
      <c r="C167" s="66">
        <f t="shared" si="18"/>
        <v>0.19148936170212766</v>
      </c>
      <c r="D167" s="29">
        <f t="shared" si="18"/>
        <v>0.21621621621621623</v>
      </c>
      <c r="E167" s="29">
        <f t="shared" si="18"/>
        <v>0.42307692307692307</v>
      </c>
      <c r="F167" s="34">
        <f t="shared" si="18"/>
        <v>0.23529411764705882</v>
      </c>
      <c r="J167" s="6" t="s">
        <v>4240</v>
      </c>
      <c r="K167" s="7">
        <v>72</v>
      </c>
      <c r="L167" s="7">
        <v>9</v>
      </c>
      <c r="M167" s="7">
        <v>16</v>
      </c>
      <c r="N167" s="7">
        <v>11</v>
      </c>
      <c r="O167" s="7">
        <v>36</v>
      </c>
    </row>
    <row r="168" spans="1:15" ht="14.5" thickBot="1" x14ac:dyDescent="0.35">
      <c r="A168" s="45" t="s">
        <v>4241</v>
      </c>
      <c r="B168" s="46">
        <f>K168</f>
        <v>40</v>
      </c>
      <c r="C168" s="65">
        <f t="shared" si="18"/>
        <v>0.25531914893617019</v>
      </c>
      <c r="D168" s="28">
        <f t="shared" si="18"/>
        <v>9.45945945945946E-2</v>
      </c>
      <c r="E168" s="28">
        <f t="shared" si="18"/>
        <v>0.11538461538461539</v>
      </c>
      <c r="F168" s="33">
        <f t="shared" si="18"/>
        <v>0.11764705882352941</v>
      </c>
      <c r="J168" s="6" t="s">
        <v>4242</v>
      </c>
      <c r="K168" s="7">
        <v>40</v>
      </c>
      <c r="L168" s="7">
        <v>12</v>
      </c>
      <c r="M168" s="7">
        <v>7</v>
      </c>
      <c r="N168" s="7">
        <v>3</v>
      </c>
      <c r="O168" s="7">
        <v>18</v>
      </c>
    </row>
    <row r="169" spans="1:15" ht="14.5" x14ac:dyDescent="0.35">
      <c r="A169" s="75" t="s">
        <v>4243</v>
      </c>
      <c r="B169" s="77">
        <f>SUM(B165:B168)</f>
        <v>300</v>
      </c>
      <c r="C169" s="67">
        <f>L169</f>
        <v>47</v>
      </c>
      <c r="D169" s="24">
        <f>M169</f>
        <v>74</v>
      </c>
      <c r="E169" s="24">
        <f>N169</f>
        <v>26</v>
      </c>
      <c r="F169" s="30">
        <f>O169</f>
        <v>153</v>
      </c>
      <c r="J169" s="3"/>
      <c r="K169" s="9">
        <f>SUM(K165:K168)</f>
        <v>300</v>
      </c>
      <c r="L169" s="9">
        <f>SUM(L165:L168)</f>
        <v>47</v>
      </c>
      <c r="M169" s="9">
        <f>SUM(M165:M168)</f>
        <v>74</v>
      </c>
      <c r="N169" s="9">
        <f>SUM(N165:N168)</f>
        <v>26</v>
      </c>
      <c r="O169" s="9">
        <f>SUM(O165:O168)</f>
        <v>153</v>
      </c>
    </row>
    <row r="170" spans="1:15" ht="14.5" thickBot="1" x14ac:dyDescent="0.35">
      <c r="A170" s="76"/>
      <c r="B170" s="78"/>
      <c r="C170" s="68">
        <f>SUM(C165:C168)</f>
        <v>1</v>
      </c>
      <c r="D170" s="25">
        <f>SUM(D165:D168)</f>
        <v>1</v>
      </c>
      <c r="E170" s="25">
        <f>SUM(E165:E168)</f>
        <v>1</v>
      </c>
      <c r="F170" s="31">
        <f>SUM(F165:F168)</f>
        <v>1</v>
      </c>
    </row>
    <row r="172" spans="1:15" ht="14.5" thickBot="1" x14ac:dyDescent="0.35"/>
    <row r="173" spans="1:15" ht="56.5" thickBot="1" x14ac:dyDescent="0.35">
      <c r="A173" s="52" t="s">
        <v>4244</v>
      </c>
    </row>
    <row r="174" spans="1:15" ht="63" thickTop="1" thickBot="1" x14ac:dyDescent="0.4">
      <c r="A174" s="53" t="s">
        <v>4245</v>
      </c>
      <c r="B174" s="53" t="s">
        <v>4246</v>
      </c>
      <c r="C174" s="63" t="s">
        <v>4247</v>
      </c>
      <c r="D174" s="26" t="s">
        <v>4248</v>
      </c>
      <c r="E174" s="26" t="s">
        <v>4249</v>
      </c>
      <c r="F174" s="26" t="s">
        <v>4250</v>
      </c>
      <c r="J174" s="3"/>
      <c r="K174" s="4" t="s">
        <v>4251</v>
      </c>
      <c r="L174" s="4" t="s">
        <v>4252</v>
      </c>
      <c r="M174" s="4" t="s">
        <v>4253</v>
      </c>
      <c r="N174" s="4" t="s">
        <v>4254</v>
      </c>
      <c r="O174" s="4" t="s">
        <v>4255</v>
      </c>
    </row>
    <row r="175" spans="1:15" ht="14.5" thickTop="1" x14ac:dyDescent="0.3">
      <c r="A175" s="54" t="s">
        <v>4256</v>
      </c>
      <c r="B175" s="55">
        <f>K175</f>
        <v>145</v>
      </c>
      <c r="C175" s="64">
        <f t="shared" ref="C175:F177" si="19">L175/L$178</f>
        <v>0.61702127659574468</v>
      </c>
      <c r="D175" s="27">
        <f t="shared" si="19"/>
        <v>0.54054054054054057</v>
      </c>
      <c r="E175" s="27">
        <f t="shared" si="19"/>
        <v>0.57692307692307687</v>
      </c>
      <c r="F175" s="32">
        <f t="shared" si="19"/>
        <v>0.39869281045751637</v>
      </c>
      <c r="J175" s="6" t="s">
        <v>4257</v>
      </c>
      <c r="K175" s="7">
        <v>145</v>
      </c>
      <c r="L175" s="7">
        <v>29</v>
      </c>
      <c r="M175" s="7">
        <v>40</v>
      </c>
      <c r="N175" s="7">
        <v>15</v>
      </c>
      <c r="O175" s="7">
        <v>61</v>
      </c>
    </row>
    <row r="176" spans="1:15" x14ac:dyDescent="0.3">
      <c r="A176" s="45" t="s">
        <v>4258</v>
      </c>
      <c r="B176" s="46">
        <f>K176</f>
        <v>129</v>
      </c>
      <c r="C176" s="65">
        <f t="shared" si="19"/>
        <v>0.23404255319148937</v>
      </c>
      <c r="D176" s="28">
        <f t="shared" si="19"/>
        <v>0.40540540540540543</v>
      </c>
      <c r="E176" s="28">
        <f t="shared" si="19"/>
        <v>0.34615384615384615</v>
      </c>
      <c r="F176" s="33">
        <f t="shared" si="19"/>
        <v>0.5163398692810458</v>
      </c>
      <c r="J176" s="6" t="s">
        <v>4259</v>
      </c>
      <c r="K176" s="7">
        <v>129</v>
      </c>
      <c r="L176" s="7">
        <v>11</v>
      </c>
      <c r="M176" s="7">
        <v>30</v>
      </c>
      <c r="N176" s="7">
        <v>9</v>
      </c>
      <c r="O176" s="7">
        <v>79</v>
      </c>
    </row>
    <row r="177" spans="1:15" ht="14.5" thickBot="1" x14ac:dyDescent="0.35">
      <c r="A177" s="42" t="s">
        <v>4260</v>
      </c>
      <c r="B177" s="43">
        <f>K177</f>
        <v>26</v>
      </c>
      <c r="C177" s="66">
        <f t="shared" si="19"/>
        <v>0.14893617021276595</v>
      </c>
      <c r="D177" s="29">
        <f t="shared" si="19"/>
        <v>5.4054054054054057E-2</v>
      </c>
      <c r="E177" s="29">
        <f t="shared" si="19"/>
        <v>7.6923076923076927E-2</v>
      </c>
      <c r="F177" s="34">
        <f t="shared" si="19"/>
        <v>8.4967320261437912E-2</v>
      </c>
      <c r="J177" s="6" t="s">
        <v>4261</v>
      </c>
      <c r="K177" s="7">
        <v>26</v>
      </c>
      <c r="L177" s="7">
        <v>7</v>
      </c>
      <c r="M177" s="7">
        <v>4</v>
      </c>
      <c r="N177" s="7">
        <v>2</v>
      </c>
      <c r="O177" s="7">
        <v>13</v>
      </c>
    </row>
    <row r="178" spans="1:15" ht="14.5" x14ac:dyDescent="0.35">
      <c r="A178" s="75" t="s">
        <v>4262</v>
      </c>
      <c r="B178" s="77">
        <f>SUM(B175:B177)</f>
        <v>300</v>
      </c>
      <c r="C178" s="67">
        <f>L178</f>
        <v>47</v>
      </c>
      <c r="D178" s="24">
        <f>M178</f>
        <v>74</v>
      </c>
      <c r="E178" s="24">
        <f>N178</f>
        <v>26</v>
      </c>
      <c r="F178" s="30">
        <f>O178</f>
        <v>153</v>
      </c>
      <c r="J178" s="3"/>
      <c r="K178" s="9">
        <f>SUM(K175:K177)</f>
        <v>300</v>
      </c>
      <c r="L178" s="9">
        <f>SUM(L175:L177)</f>
        <v>47</v>
      </c>
      <c r="M178" s="9">
        <f>SUM(M175:M177)</f>
        <v>74</v>
      </c>
      <c r="N178" s="9">
        <f>SUM(N175:N177)</f>
        <v>26</v>
      </c>
      <c r="O178" s="9">
        <f>SUM(O175:O177)</f>
        <v>153</v>
      </c>
    </row>
    <row r="179" spans="1:15" ht="14.5" thickBot="1" x14ac:dyDescent="0.35">
      <c r="A179" s="76"/>
      <c r="B179" s="78"/>
      <c r="C179" s="68">
        <f>SUM(C175:C177)</f>
        <v>1</v>
      </c>
      <c r="D179" s="25">
        <f>SUM(D175:D177)</f>
        <v>1</v>
      </c>
      <c r="E179" s="25">
        <f>SUM(E175:E177)</f>
        <v>1</v>
      </c>
      <c r="F179" s="31">
        <f>SUM(F175:F177)</f>
        <v>1</v>
      </c>
    </row>
    <row r="181" spans="1:15" ht="14.5" thickBot="1" x14ac:dyDescent="0.35"/>
    <row r="182" spans="1:15" ht="14.5" thickBot="1" x14ac:dyDescent="0.35">
      <c r="A182" s="52" t="s">
        <v>4263</v>
      </c>
    </row>
    <row r="183" spans="1:15" ht="63" thickTop="1" thickBot="1" x14ac:dyDescent="0.4">
      <c r="A183" s="53" t="s">
        <v>4264</v>
      </c>
      <c r="B183" s="53" t="s">
        <v>4265</v>
      </c>
      <c r="C183" s="63" t="s">
        <v>4266</v>
      </c>
      <c r="D183" s="26" t="s">
        <v>4267</v>
      </c>
      <c r="E183" s="26" t="s">
        <v>4268</v>
      </c>
      <c r="F183" s="26" t="s">
        <v>4269</v>
      </c>
      <c r="J183" s="3"/>
      <c r="K183" s="4" t="s">
        <v>4270</v>
      </c>
      <c r="L183" s="4" t="s">
        <v>4271</v>
      </c>
      <c r="M183" s="4" t="s">
        <v>4272</v>
      </c>
      <c r="N183" s="4" t="s">
        <v>4273</v>
      </c>
      <c r="O183" s="4" t="s">
        <v>4274</v>
      </c>
    </row>
    <row r="184" spans="1:15" ht="14.5" thickTop="1" x14ac:dyDescent="0.3">
      <c r="A184" s="54" t="s">
        <v>4275</v>
      </c>
      <c r="B184" s="55">
        <f>K184</f>
        <v>38</v>
      </c>
      <c r="C184" s="64">
        <f t="shared" ref="C184:F188" si="20">L184/L$189</f>
        <v>8.5106382978723402E-2</v>
      </c>
      <c r="D184" s="27">
        <f t="shared" si="20"/>
        <v>0.20270270270270271</v>
      </c>
      <c r="E184" s="27">
        <f t="shared" si="20"/>
        <v>0.11538461538461539</v>
      </c>
      <c r="F184" s="32">
        <f t="shared" si="20"/>
        <v>0.10457516339869281</v>
      </c>
      <c r="J184" s="6" t="s">
        <v>4276</v>
      </c>
      <c r="K184" s="7">
        <v>38</v>
      </c>
      <c r="L184" s="7">
        <v>4</v>
      </c>
      <c r="M184" s="7">
        <v>15</v>
      </c>
      <c r="N184" s="7">
        <v>3</v>
      </c>
      <c r="O184" s="7">
        <v>16</v>
      </c>
    </row>
    <row r="185" spans="1:15" x14ac:dyDescent="0.3">
      <c r="A185" s="45" t="s">
        <v>4277</v>
      </c>
      <c r="B185" s="46">
        <f>K185</f>
        <v>18</v>
      </c>
      <c r="C185" s="65">
        <f t="shared" si="20"/>
        <v>4.2553191489361701E-2</v>
      </c>
      <c r="D185" s="28">
        <f t="shared" si="20"/>
        <v>4.0540540540540543E-2</v>
      </c>
      <c r="E185" s="28">
        <f t="shared" si="20"/>
        <v>3.8461538461538464E-2</v>
      </c>
      <c r="F185" s="33">
        <f t="shared" si="20"/>
        <v>7.8431372549019607E-2</v>
      </c>
      <c r="J185" s="6" t="s">
        <v>4278</v>
      </c>
      <c r="K185" s="7">
        <v>18</v>
      </c>
      <c r="L185" s="7">
        <v>2</v>
      </c>
      <c r="M185" s="7">
        <v>3</v>
      </c>
      <c r="N185" s="7">
        <v>1</v>
      </c>
      <c r="O185" s="7">
        <v>12</v>
      </c>
    </row>
    <row r="186" spans="1:15" x14ac:dyDescent="0.3">
      <c r="A186" s="42" t="s">
        <v>4279</v>
      </c>
      <c r="B186" s="43">
        <f>K186</f>
        <v>160</v>
      </c>
      <c r="C186" s="66">
        <f t="shared" si="20"/>
        <v>0.57446808510638303</v>
      </c>
      <c r="D186" s="29">
        <f t="shared" si="20"/>
        <v>0.51351351351351349</v>
      </c>
      <c r="E186" s="29">
        <f t="shared" si="20"/>
        <v>0.69230769230769229</v>
      </c>
      <c r="F186" s="34">
        <f t="shared" si="20"/>
        <v>0.50326797385620914</v>
      </c>
      <c r="J186" s="6" t="s">
        <v>4280</v>
      </c>
      <c r="K186" s="7">
        <v>160</v>
      </c>
      <c r="L186" s="7">
        <v>27</v>
      </c>
      <c r="M186" s="7">
        <v>38</v>
      </c>
      <c r="N186" s="7">
        <v>18</v>
      </c>
      <c r="O186" s="7">
        <v>77</v>
      </c>
    </row>
    <row r="187" spans="1:15" x14ac:dyDescent="0.3">
      <c r="A187" s="45" t="s">
        <v>4281</v>
      </c>
      <c r="B187" s="46">
        <f>K187</f>
        <v>46</v>
      </c>
      <c r="C187" s="65">
        <f t="shared" si="20"/>
        <v>4.2553191489361701E-2</v>
      </c>
      <c r="D187" s="28">
        <f t="shared" si="20"/>
        <v>0.14864864864864866</v>
      </c>
      <c r="E187" s="28">
        <f t="shared" si="20"/>
        <v>0.11538461538461539</v>
      </c>
      <c r="F187" s="33">
        <f t="shared" si="20"/>
        <v>0.19607843137254902</v>
      </c>
      <c r="J187" s="6" t="s">
        <v>4282</v>
      </c>
      <c r="K187" s="7">
        <v>46</v>
      </c>
      <c r="L187" s="7">
        <v>2</v>
      </c>
      <c r="M187" s="7">
        <v>11</v>
      </c>
      <c r="N187" s="7">
        <v>3</v>
      </c>
      <c r="O187" s="7">
        <v>30</v>
      </c>
    </row>
    <row r="188" spans="1:15" ht="14.5" thickBot="1" x14ac:dyDescent="0.35">
      <c r="A188" s="42" t="s">
        <v>4283</v>
      </c>
      <c r="B188" s="43">
        <f>K188</f>
        <v>38</v>
      </c>
      <c r="C188" s="66">
        <f t="shared" si="20"/>
        <v>0.25531914893617019</v>
      </c>
      <c r="D188" s="29">
        <f t="shared" si="20"/>
        <v>9.45945945945946E-2</v>
      </c>
      <c r="E188" s="29">
        <f t="shared" si="20"/>
        <v>3.8461538461538464E-2</v>
      </c>
      <c r="F188" s="34">
        <f t="shared" si="20"/>
        <v>0.11764705882352941</v>
      </c>
      <c r="J188" s="6" t="s">
        <v>4284</v>
      </c>
      <c r="K188" s="7">
        <v>38</v>
      </c>
      <c r="L188" s="7">
        <v>12</v>
      </c>
      <c r="M188" s="7">
        <v>7</v>
      </c>
      <c r="N188" s="7">
        <v>1</v>
      </c>
      <c r="O188" s="7">
        <v>18</v>
      </c>
    </row>
    <row r="189" spans="1:15" ht="14.5" x14ac:dyDescent="0.35">
      <c r="A189" s="75" t="s">
        <v>4285</v>
      </c>
      <c r="B189" s="77">
        <f>SUM(B184:B188)</f>
        <v>300</v>
      </c>
      <c r="C189" s="67">
        <f>L189</f>
        <v>47</v>
      </c>
      <c r="D189" s="24">
        <f>M189</f>
        <v>74</v>
      </c>
      <c r="E189" s="24">
        <f>N189</f>
        <v>26</v>
      </c>
      <c r="F189" s="30">
        <f>O189</f>
        <v>153</v>
      </c>
      <c r="J189" s="3"/>
      <c r="K189" s="9">
        <f>SUM(K184:K188)</f>
        <v>300</v>
      </c>
      <c r="L189" s="9">
        <f>SUM(L184:L188)</f>
        <v>47</v>
      </c>
      <c r="M189" s="9">
        <f>SUM(M184:M188)</f>
        <v>74</v>
      </c>
      <c r="N189" s="9">
        <f>SUM(N184:N188)</f>
        <v>26</v>
      </c>
      <c r="O189" s="9">
        <f>SUM(O184:O188)</f>
        <v>153</v>
      </c>
    </row>
    <row r="190" spans="1:15" ht="14.5" thickBot="1" x14ac:dyDescent="0.35">
      <c r="A190" s="76"/>
      <c r="B190" s="78"/>
      <c r="C190" s="68">
        <f>SUM(C184:C188)</f>
        <v>1</v>
      </c>
      <c r="D190" s="25">
        <f>SUM(D184:D188)</f>
        <v>1</v>
      </c>
      <c r="E190" s="25">
        <f>SUM(E184:E188)</f>
        <v>1</v>
      </c>
      <c r="F190" s="31">
        <f>SUM(F184:F188)</f>
        <v>1</v>
      </c>
    </row>
    <row r="192" spans="1:15" ht="14.5" thickBot="1" x14ac:dyDescent="0.35"/>
    <row r="193" spans="1:15" ht="28.5" thickBot="1" x14ac:dyDescent="0.35">
      <c r="A193" s="52" t="s">
        <v>4286</v>
      </c>
    </row>
    <row r="194" spans="1:15" ht="63" thickTop="1" thickBot="1" x14ac:dyDescent="0.4">
      <c r="A194" s="53" t="s">
        <v>4287</v>
      </c>
      <c r="B194" s="53" t="s">
        <v>4288</v>
      </c>
      <c r="C194" s="63" t="s">
        <v>4289</v>
      </c>
      <c r="D194" s="26" t="s">
        <v>4290</v>
      </c>
      <c r="E194" s="26" t="s">
        <v>4291</v>
      </c>
      <c r="F194" s="26" t="s">
        <v>4292</v>
      </c>
      <c r="J194" s="3"/>
      <c r="K194" s="4" t="s">
        <v>4293</v>
      </c>
      <c r="L194" s="4" t="s">
        <v>4294</v>
      </c>
      <c r="M194" s="4" t="s">
        <v>4295</v>
      </c>
      <c r="N194" s="4" t="s">
        <v>4296</v>
      </c>
      <c r="O194" s="4" t="s">
        <v>4297</v>
      </c>
    </row>
    <row r="195" spans="1:15" ht="14.5" thickTop="1" x14ac:dyDescent="0.3">
      <c r="A195" s="54" t="s">
        <v>4298</v>
      </c>
      <c r="B195" s="55">
        <f>K195</f>
        <v>151</v>
      </c>
      <c r="C195" s="64">
        <f t="shared" ref="C195:F197" si="21">L195/L$198</f>
        <v>0.38297872340425532</v>
      </c>
      <c r="D195" s="27">
        <f t="shared" si="21"/>
        <v>0.52702702702702697</v>
      </c>
      <c r="E195" s="27">
        <f t="shared" si="21"/>
        <v>0.34615384615384615</v>
      </c>
      <c r="F195" s="32">
        <f t="shared" si="21"/>
        <v>0.55555555555555558</v>
      </c>
      <c r="J195" s="6" t="s">
        <v>4299</v>
      </c>
      <c r="K195" s="7">
        <v>151</v>
      </c>
      <c r="L195" s="7">
        <v>18</v>
      </c>
      <c r="M195" s="7">
        <v>39</v>
      </c>
      <c r="N195" s="7">
        <v>9</v>
      </c>
      <c r="O195" s="7">
        <v>85</v>
      </c>
    </row>
    <row r="196" spans="1:15" x14ac:dyDescent="0.3">
      <c r="A196" s="45" t="s">
        <v>4300</v>
      </c>
      <c r="B196" s="46">
        <f>K196</f>
        <v>120</v>
      </c>
      <c r="C196" s="65">
        <f t="shared" si="21"/>
        <v>0.44680851063829785</v>
      </c>
      <c r="D196" s="28">
        <f t="shared" si="21"/>
        <v>0.39189189189189189</v>
      </c>
      <c r="E196" s="28">
        <f t="shared" si="21"/>
        <v>0.57692307692307687</v>
      </c>
      <c r="F196" s="33">
        <f t="shared" si="21"/>
        <v>0.35947712418300654</v>
      </c>
      <c r="J196" s="6" t="s">
        <v>4301</v>
      </c>
      <c r="K196" s="7">
        <v>120</v>
      </c>
      <c r="L196" s="7">
        <v>21</v>
      </c>
      <c r="M196" s="7">
        <v>29</v>
      </c>
      <c r="N196" s="7">
        <v>15</v>
      </c>
      <c r="O196" s="7">
        <v>55</v>
      </c>
    </row>
    <row r="197" spans="1:15" ht="14.5" thickBot="1" x14ac:dyDescent="0.35">
      <c r="A197" s="42" t="s">
        <v>4302</v>
      </c>
      <c r="B197" s="43">
        <f>K197</f>
        <v>29</v>
      </c>
      <c r="C197" s="66">
        <f t="shared" si="21"/>
        <v>0.1702127659574468</v>
      </c>
      <c r="D197" s="29">
        <f t="shared" si="21"/>
        <v>8.1081081081081086E-2</v>
      </c>
      <c r="E197" s="29">
        <f t="shared" si="21"/>
        <v>7.6923076923076927E-2</v>
      </c>
      <c r="F197" s="34">
        <f t="shared" si="21"/>
        <v>8.4967320261437912E-2</v>
      </c>
      <c r="J197" s="6" t="s">
        <v>4303</v>
      </c>
      <c r="K197" s="7">
        <v>29</v>
      </c>
      <c r="L197" s="7">
        <v>8</v>
      </c>
      <c r="M197" s="7">
        <v>6</v>
      </c>
      <c r="N197" s="7">
        <v>2</v>
      </c>
      <c r="O197" s="7">
        <v>13</v>
      </c>
    </row>
    <row r="198" spans="1:15" ht="14.5" x14ac:dyDescent="0.35">
      <c r="A198" s="75" t="s">
        <v>4304</v>
      </c>
      <c r="B198" s="77">
        <f>SUM(B195:B197)</f>
        <v>300</v>
      </c>
      <c r="C198" s="67">
        <f>L198</f>
        <v>47</v>
      </c>
      <c r="D198" s="24">
        <f>M198</f>
        <v>74</v>
      </c>
      <c r="E198" s="24">
        <f>N198</f>
        <v>26</v>
      </c>
      <c r="F198" s="30">
        <f>O198</f>
        <v>153</v>
      </c>
      <c r="J198" s="3"/>
      <c r="K198" s="9">
        <f>SUM(K195:K197)</f>
        <v>300</v>
      </c>
      <c r="L198" s="9">
        <f>SUM(L195:L197)</f>
        <v>47</v>
      </c>
      <c r="M198" s="9">
        <f>SUM(M195:M197)</f>
        <v>74</v>
      </c>
      <c r="N198" s="9">
        <f>SUM(N195:N197)</f>
        <v>26</v>
      </c>
      <c r="O198" s="9">
        <f>SUM(O195:O197)</f>
        <v>153</v>
      </c>
    </row>
    <row r="199" spans="1:15" ht="14.5" thickBot="1" x14ac:dyDescent="0.35">
      <c r="A199" s="76"/>
      <c r="B199" s="78"/>
      <c r="C199" s="68">
        <f>SUM(C195:C197)</f>
        <v>1</v>
      </c>
      <c r="D199" s="25">
        <f>SUM(D195:D197)</f>
        <v>1</v>
      </c>
      <c r="E199" s="25">
        <f>SUM(E195:E197)</f>
        <v>1</v>
      </c>
      <c r="F199" s="31">
        <f>SUM(F195:F197)</f>
        <v>1</v>
      </c>
    </row>
    <row r="201" spans="1:15" ht="14.5" thickBot="1" x14ac:dyDescent="0.35"/>
    <row r="202" spans="1:15" ht="42.5" thickBot="1" x14ac:dyDescent="0.35">
      <c r="A202" s="52" t="s">
        <v>4305</v>
      </c>
    </row>
    <row r="203" spans="1:15" ht="63" thickTop="1" thickBot="1" x14ac:dyDescent="0.4">
      <c r="A203" s="53" t="s">
        <v>4306</v>
      </c>
      <c r="B203" s="53" t="s">
        <v>4307</v>
      </c>
      <c r="C203" s="63" t="s">
        <v>4308</v>
      </c>
      <c r="D203" s="26" t="s">
        <v>4309</v>
      </c>
      <c r="E203" s="26" t="s">
        <v>4310</v>
      </c>
      <c r="F203" s="26" t="s">
        <v>4311</v>
      </c>
      <c r="J203" s="3"/>
      <c r="K203" s="4" t="s">
        <v>4312</v>
      </c>
      <c r="L203" s="4" t="s">
        <v>4313</v>
      </c>
      <c r="M203" s="4" t="s">
        <v>4314</v>
      </c>
      <c r="N203" s="4" t="s">
        <v>4315</v>
      </c>
      <c r="O203" s="4" t="s">
        <v>4316</v>
      </c>
    </row>
    <row r="204" spans="1:15" ht="14.5" thickTop="1" x14ac:dyDescent="0.3">
      <c r="A204" s="54" t="s">
        <v>4317</v>
      </c>
      <c r="B204" s="55">
        <f>K204</f>
        <v>146</v>
      </c>
      <c r="C204" s="64">
        <f t="shared" ref="C204:F206" si="22">L204/L$207</f>
        <v>0.38297872340425532</v>
      </c>
      <c r="D204" s="27">
        <f t="shared" si="22"/>
        <v>0.47297297297297297</v>
      </c>
      <c r="E204" s="27">
        <f t="shared" si="22"/>
        <v>0.57692307692307687</v>
      </c>
      <c r="F204" s="32">
        <f t="shared" si="22"/>
        <v>0.50980392156862742</v>
      </c>
      <c r="J204" s="6" t="s">
        <v>4318</v>
      </c>
      <c r="K204" s="7">
        <v>146</v>
      </c>
      <c r="L204" s="7">
        <v>18</v>
      </c>
      <c r="M204" s="7">
        <v>35</v>
      </c>
      <c r="N204" s="7">
        <v>15</v>
      </c>
      <c r="O204" s="7">
        <v>78</v>
      </c>
    </row>
    <row r="205" spans="1:15" x14ac:dyDescent="0.3">
      <c r="A205" s="45" t="s">
        <v>4319</v>
      </c>
      <c r="B205" s="46">
        <f>K205</f>
        <v>130</v>
      </c>
      <c r="C205" s="65">
        <f t="shared" si="22"/>
        <v>0.48936170212765956</v>
      </c>
      <c r="D205" s="28">
        <f t="shared" si="22"/>
        <v>0.45945945945945948</v>
      </c>
      <c r="E205" s="28">
        <f t="shared" si="22"/>
        <v>0.34615384615384615</v>
      </c>
      <c r="F205" s="33">
        <f t="shared" si="22"/>
        <v>0.41830065359477125</v>
      </c>
      <c r="J205" s="6" t="s">
        <v>4320</v>
      </c>
      <c r="K205" s="7">
        <v>130</v>
      </c>
      <c r="L205" s="7">
        <v>23</v>
      </c>
      <c r="M205" s="7">
        <v>34</v>
      </c>
      <c r="N205" s="7">
        <v>9</v>
      </c>
      <c r="O205" s="7">
        <v>64</v>
      </c>
    </row>
    <row r="206" spans="1:15" ht="14.5" thickBot="1" x14ac:dyDescent="0.35">
      <c r="A206" s="42" t="s">
        <v>4321</v>
      </c>
      <c r="B206" s="43">
        <f>K206</f>
        <v>24</v>
      </c>
      <c r="C206" s="66">
        <f t="shared" si="22"/>
        <v>0.1276595744680851</v>
      </c>
      <c r="D206" s="29">
        <f t="shared" si="22"/>
        <v>6.7567567567567571E-2</v>
      </c>
      <c r="E206" s="29">
        <f t="shared" si="22"/>
        <v>7.6923076923076927E-2</v>
      </c>
      <c r="F206" s="34">
        <f t="shared" si="22"/>
        <v>7.1895424836601302E-2</v>
      </c>
      <c r="J206" s="6" t="s">
        <v>4322</v>
      </c>
      <c r="K206" s="7">
        <v>24</v>
      </c>
      <c r="L206" s="7">
        <v>6</v>
      </c>
      <c r="M206" s="7">
        <v>5</v>
      </c>
      <c r="N206" s="7">
        <v>2</v>
      </c>
      <c r="O206" s="7">
        <v>11</v>
      </c>
    </row>
    <row r="207" spans="1:15" ht="14.5" x14ac:dyDescent="0.35">
      <c r="A207" s="75" t="s">
        <v>4323</v>
      </c>
      <c r="B207" s="77">
        <f>SUM(B204:B206)</f>
        <v>300</v>
      </c>
      <c r="C207" s="67">
        <f>L207</f>
        <v>47</v>
      </c>
      <c r="D207" s="24">
        <f>M207</f>
        <v>74</v>
      </c>
      <c r="E207" s="24">
        <f>N207</f>
        <v>26</v>
      </c>
      <c r="F207" s="30">
        <f>O207</f>
        <v>153</v>
      </c>
      <c r="J207" s="3"/>
      <c r="K207" s="9">
        <f>SUM(K204:K206)</f>
        <v>300</v>
      </c>
      <c r="L207" s="9">
        <f>SUM(L204:L206)</f>
        <v>47</v>
      </c>
      <c r="M207" s="9">
        <f>SUM(M204:M206)</f>
        <v>74</v>
      </c>
      <c r="N207" s="9">
        <f>SUM(N204:N206)</f>
        <v>26</v>
      </c>
      <c r="O207" s="9">
        <f>SUM(O204:O206)</f>
        <v>153</v>
      </c>
    </row>
    <row r="208" spans="1:15" ht="14.5" thickBot="1" x14ac:dyDescent="0.35">
      <c r="A208" s="76"/>
      <c r="B208" s="78"/>
      <c r="C208" s="68">
        <f>SUM(C204:C206)</f>
        <v>1</v>
      </c>
      <c r="D208" s="25">
        <f>SUM(D204:D206)</f>
        <v>1</v>
      </c>
      <c r="E208" s="25">
        <f>SUM(E204:E206)</f>
        <v>1</v>
      </c>
      <c r="F208" s="31">
        <f>SUM(F204:F206)</f>
        <v>1</v>
      </c>
    </row>
    <row r="210" spans="1:15" ht="14.5" thickBot="1" x14ac:dyDescent="0.35"/>
    <row r="211" spans="1:15" ht="28.5" thickBot="1" x14ac:dyDescent="0.35">
      <c r="A211" s="52" t="s">
        <v>4324</v>
      </c>
    </row>
    <row r="212" spans="1:15" ht="63" thickTop="1" thickBot="1" x14ac:dyDescent="0.4">
      <c r="A212" s="53" t="s">
        <v>4325</v>
      </c>
      <c r="B212" s="53" t="s">
        <v>4326</v>
      </c>
      <c r="C212" s="63" t="s">
        <v>4327</v>
      </c>
      <c r="D212" s="26" t="s">
        <v>4328</v>
      </c>
      <c r="E212" s="26" t="s">
        <v>4329</v>
      </c>
      <c r="F212" s="26" t="s">
        <v>4330</v>
      </c>
      <c r="J212" s="3"/>
      <c r="K212" s="4" t="s">
        <v>4331</v>
      </c>
      <c r="L212" s="4" t="s">
        <v>4332</v>
      </c>
      <c r="M212" s="4" t="s">
        <v>4333</v>
      </c>
      <c r="N212" s="4" t="s">
        <v>4334</v>
      </c>
      <c r="O212" s="4" t="s">
        <v>4335</v>
      </c>
    </row>
    <row r="213" spans="1:15" ht="14.5" thickTop="1" x14ac:dyDescent="0.3">
      <c r="A213" s="54" t="s">
        <v>4336</v>
      </c>
      <c r="B213" s="55">
        <f t="shared" ref="B213:B218" si="23">K213</f>
        <v>118</v>
      </c>
      <c r="C213" s="64">
        <f t="shared" ref="C213:F218" si="24">L213/L$219</f>
        <v>0.42553191489361702</v>
      </c>
      <c r="D213" s="27">
        <f t="shared" si="24"/>
        <v>0.36486486486486486</v>
      </c>
      <c r="E213" s="27">
        <f t="shared" si="24"/>
        <v>0.46153846153846156</v>
      </c>
      <c r="F213" s="32">
        <f t="shared" si="24"/>
        <v>0.38562091503267976</v>
      </c>
      <c r="J213" s="6" t="s">
        <v>4337</v>
      </c>
      <c r="K213" s="7">
        <v>118</v>
      </c>
      <c r="L213" s="7">
        <v>20</v>
      </c>
      <c r="M213" s="7">
        <v>27</v>
      </c>
      <c r="N213" s="7">
        <v>12</v>
      </c>
      <c r="O213" s="7">
        <v>59</v>
      </c>
    </row>
    <row r="214" spans="1:15" x14ac:dyDescent="0.3">
      <c r="A214" s="45" t="s">
        <v>4338</v>
      </c>
      <c r="B214" s="46">
        <f t="shared" si="23"/>
        <v>71</v>
      </c>
      <c r="C214" s="65">
        <f t="shared" si="24"/>
        <v>0.23404255319148937</v>
      </c>
      <c r="D214" s="28">
        <f t="shared" si="24"/>
        <v>0.24324324324324326</v>
      </c>
      <c r="E214" s="28">
        <f t="shared" si="24"/>
        <v>0.23076923076923078</v>
      </c>
      <c r="F214" s="33">
        <f t="shared" si="24"/>
        <v>0.23529411764705882</v>
      </c>
      <c r="J214" s="6" t="s">
        <v>4339</v>
      </c>
      <c r="K214" s="7">
        <v>71</v>
      </c>
      <c r="L214" s="7">
        <v>11</v>
      </c>
      <c r="M214" s="7">
        <v>18</v>
      </c>
      <c r="N214" s="7">
        <v>6</v>
      </c>
      <c r="O214" s="7">
        <v>36</v>
      </c>
    </row>
    <row r="215" spans="1:15" ht="28" x14ac:dyDescent="0.3">
      <c r="A215" s="42" t="s">
        <v>4340</v>
      </c>
      <c r="B215" s="43">
        <f t="shared" si="23"/>
        <v>50</v>
      </c>
      <c r="C215" s="66">
        <f t="shared" si="24"/>
        <v>8.5106382978723402E-2</v>
      </c>
      <c r="D215" s="29">
        <f t="shared" si="24"/>
        <v>0.13513513513513514</v>
      </c>
      <c r="E215" s="29">
        <f t="shared" si="24"/>
        <v>0.19230769230769232</v>
      </c>
      <c r="F215" s="34">
        <f t="shared" si="24"/>
        <v>0.20261437908496732</v>
      </c>
      <c r="J215" s="6" t="s">
        <v>4341</v>
      </c>
      <c r="K215" s="7">
        <v>50</v>
      </c>
      <c r="L215" s="7">
        <v>4</v>
      </c>
      <c r="M215" s="7">
        <v>10</v>
      </c>
      <c r="N215" s="7">
        <v>5</v>
      </c>
      <c r="O215" s="7">
        <v>31</v>
      </c>
    </row>
    <row r="216" spans="1:15" x14ac:dyDescent="0.3">
      <c r="A216" s="45" t="s">
        <v>4342</v>
      </c>
      <c r="B216" s="46">
        <f t="shared" si="23"/>
        <v>23</v>
      </c>
      <c r="C216" s="65">
        <f t="shared" si="24"/>
        <v>6.3829787234042548E-2</v>
      </c>
      <c r="D216" s="28">
        <f t="shared" si="24"/>
        <v>9.45945945945946E-2</v>
      </c>
      <c r="E216" s="28">
        <f t="shared" si="24"/>
        <v>3.8461538461538464E-2</v>
      </c>
      <c r="F216" s="33">
        <f t="shared" si="24"/>
        <v>7.8431372549019607E-2</v>
      </c>
      <c r="J216" s="6" t="s">
        <v>4343</v>
      </c>
      <c r="K216" s="7">
        <v>23</v>
      </c>
      <c r="L216" s="7">
        <v>3</v>
      </c>
      <c r="M216" s="7">
        <v>7</v>
      </c>
      <c r="N216" s="7">
        <v>1</v>
      </c>
      <c r="O216" s="7">
        <v>12</v>
      </c>
    </row>
    <row r="217" spans="1:15" ht="28" x14ac:dyDescent="0.3">
      <c r="A217" s="42" t="s">
        <v>4344</v>
      </c>
      <c r="B217" s="43">
        <f t="shared" si="23"/>
        <v>16</v>
      </c>
      <c r="C217" s="66">
        <f t="shared" si="24"/>
        <v>6.3829787234042548E-2</v>
      </c>
      <c r="D217" s="29">
        <f t="shared" si="24"/>
        <v>5.4054054054054057E-2</v>
      </c>
      <c r="E217" s="29">
        <f t="shared" si="24"/>
        <v>0</v>
      </c>
      <c r="F217" s="34">
        <f t="shared" si="24"/>
        <v>5.8823529411764705E-2</v>
      </c>
      <c r="J217" s="6" t="s">
        <v>4345</v>
      </c>
      <c r="K217" s="7">
        <v>16</v>
      </c>
      <c r="L217" s="7">
        <v>3</v>
      </c>
      <c r="M217" s="7">
        <v>4</v>
      </c>
      <c r="N217" s="7">
        <v>0</v>
      </c>
      <c r="O217" s="7">
        <v>9</v>
      </c>
    </row>
    <row r="218" spans="1:15" ht="14.5" thickBot="1" x14ac:dyDescent="0.35">
      <c r="A218" s="45" t="s">
        <v>4346</v>
      </c>
      <c r="B218" s="46">
        <f t="shared" si="23"/>
        <v>22</v>
      </c>
      <c r="C218" s="65">
        <f t="shared" si="24"/>
        <v>0.1276595744680851</v>
      </c>
      <c r="D218" s="28">
        <f t="shared" si="24"/>
        <v>0.10810810810810811</v>
      </c>
      <c r="E218" s="28">
        <f t="shared" si="24"/>
        <v>7.6923076923076927E-2</v>
      </c>
      <c r="F218" s="33">
        <f t="shared" si="24"/>
        <v>3.9215686274509803E-2</v>
      </c>
      <c r="J218" s="6" t="s">
        <v>4347</v>
      </c>
      <c r="K218" s="7">
        <v>22</v>
      </c>
      <c r="L218" s="7">
        <v>6</v>
      </c>
      <c r="M218" s="7">
        <v>8</v>
      </c>
      <c r="N218" s="7">
        <v>2</v>
      </c>
      <c r="O218" s="7">
        <v>6</v>
      </c>
    </row>
    <row r="219" spans="1:15" ht="14.5" x14ac:dyDescent="0.35">
      <c r="A219" s="75" t="s">
        <v>4348</v>
      </c>
      <c r="B219" s="77">
        <f>SUM(B213:B218)</f>
        <v>300</v>
      </c>
      <c r="C219" s="67">
        <f>L219</f>
        <v>47</v>
      </c>
      <c r="D219" s="24">
        <f>M219</f>
        <v>74</v>
      </c>
      <c r="E219" s="24">
        <f>N219</f>
        <v>26</v>
      </c>
      <c r="F219" s="30">
        <f>O219</f>
        <v>153</v>
      </c>
      <c r="J219" s="3"/>
      <c r="K219" s="9">
        <f>SUM(K213:K218)</f>
        <v>300</v>
      </c>
      <c r="L219" s="9">
        <f>SUM(L213:L218)</f>
        <v>47</v>
      </c>
      <c r="M219" s="9">
        <f>SUM(M213:M218)</f>
        <v>74</v>
      </c>
      <c r="N219" s="9">
        <f>SUM(N213:N218)</f>
        <v>26</v>
      </c>
      <c r="O219" s="9">
        <f>SUM(O213:O218)</f>
        <v>153</v>
      </c>
    </row>
    <row r="220" spans="1:15" ht="14.5" thickBot="1" x14ac:dyDescent="0.35">
      <c r="A220" s="76"/>
      <c r="B220" s="78"/>
      <c r="C220" s="68">
        <f>SUM(C213:C218)</f>
        <v>0.99999999999999989</v>
      </c>
      <c r="D220" s="25">
        <f>SUM(D213:D218)</f>
        <v>1</v>
      </c>
      <c r="E220" s="25">
        <f>SUM(E213:E218)</f>
        <v>1</v>
      </c>
      <c r="F220" s="31">
        <f>SUM(F213:F218)</f>
        <v>0.99999999999999989</v>
      </c>
    </row>
    <row r="222" spans="1:15" ht="14.5" thickBot="1" x14ac:dyDescent="0.35"/>
    <row r="223" spans="1:15" ht="28.5" thickBot="1" x14ac:dyDescent="0.35">
      <c r="A223" s="52" t="s">
        <v>4349</v>
      </c>
    </row>
    <row r="224" spans="1:15" ht="63" thickTop="1" thickBot="1" x14ac:dyDescent="0.4">
      <c r="A224" s="53" t="s">
        <v>4350</v>
      </c>
      <c r="B224" s="53" t="s">
        <v>4351</v>
      </c>
      <c r="C224" s="63" t="s">
        <v>4352</v>
      </c>
      <c r="D224" s="26" t="s">
        <v>4353</v>
      </c>
      <c r="E224" s="26" t="s">
        <v>4354</v>
      </c>
      <c r="F224" s="26" t="s">
        <v>4355</v>
      </c>
      <c r="J224" s="3"/>
      <c r="K224" s="4" t="s">
        <v>4356</v>
      </c>
      <c r="L224" s="4" t="s">
        <v>4357</v>
      </c>
      <c r="M224" s="4" t="s">
        <v>4358</v>
      </c>
      <c r="N224" s="4" t="s">
        <v>4359</v>
      </c>
      <c r="O224" s="4" t="s">
        <v>4360</v>
      </c>
    </row>
    <row r="225" spans="1:15" ht="14.5" thickTop="1" x14ac:dyDescent="0.3">
      <c r="A225" s="54" t="s">
        <v>4361</v>
      </c>
      <c r="B225" s="55">
        <f t="shared" ref="B225:B233" si="25">K225</f>
        <v>78</v>
      </c>
      <c r="C225" s="64">
        <f t="shared" ref="C225:C233" si="26">L225/L$234</f>
        <v>0.23404255319148937</v>
      </c>
      <c r="D225" s="27">
        <f t="shared" ref="D225:D233" si="27">M225/M$234</f>
        <v>0.32432432432432434</v>
      </c>
      <c r="E225" s="27">
        <f t="shared" ref="E225:E233" si="28">N225/N$234</f>
        <v>0.23076923076923078</v>
      </c>
      <c r="F225" s="32">
        <f t="shared" ref="F225:F233" si="29">O225/O$234</f>
        <v>0.24183006535947713</v>
      </c>
      <c r="J225" s="6" t="s">
        <v>4362</v>
      </c>
      <c r="K225" s="7">
        <v>78</v>
      </c>
      <c r="L225" s="7">
        <v>11</v>
      </c>
      <c r="M225" s="7">
        <v>24</v>
      </c>
      <c r="N225" s="7">
        <v>6</v>
      </c>
      <c r="O225" s="7">
        <v>37</v>
      </c>
    </row>
    <row r="226" spans="1:15" x14ac:dyDescent="0.3">
      <c r="A226" s="51" t="s">
        <v>4363</v>
      </c>
      <c r="B226" s="46">
        <f t="shared" si="25"/>
        <v>18</v>
      </c>
      <c r="C226" s="65">
        <f t="shared" si="26"/>
        <v>6.3829787234042548E-2</v>
      </c>
      <c r="D226" s="28">
        <f t="shared" si="27"/>
        <v>5.4054054054054057E-2</v>
      </c>
      <c r="E226" s="28">
        <f t="shared" si="28"/>
        <v>7.6923076923076927E-2</v>
      </c>
      <c r="F226" s="33">
        <f t="shared" si="29"/>
        <v>5.8823529411764705E-2</v>
      </c>
      <c r="J226" s="6" t="s">
        <v>4364</v>
      </c>
      <c r="K226" s="7">
        <v>18</v>
      </c>
      <c r="L226" s="7">
        <v>3</v>
      </c>
      <c r="M226" s="7">
        <v>4</v>
      </c>
      <c r="N226" s="7">
        <v>2</v>
      </c>
      <c r="O226" s="7">
        <v>9</v>
      </c>
    </row>
    <row r="227" spans="1:15" x14ac:dyDescent="0.3">
      <c r="A227" s="50" t="s">
        <v>4365</v>
      </c>
      <c r="B227" s="43">
        <f t="shared" si="25"/>
        <v>8</v>
      </c>
      <c r="C227" s="66">
        <f t="shared" si="26"/>
        <v>0</v>
      </c>
      <c r="D227" s="29">
        <f t="shared" si="27"/>
        <v>1.3513513513513514E-2</v>
      </c>
      <c r="E227" s="29">
        <f t="shared" si="28"/>
        <v>7.6923076923076927E-2</v>
      </c>
      <c r="F227" s="34">
        <f t="shared" si="29"/>
        <v>3.2679738562091505E-2</v>
      </c>
      <c r="J227" s="6" t="s">
        <v>4366</v>
      </c>
      <c r="K227" s="7">
        <v>8</v>
      </c>
      <c r="L227" s="7">
        <v>0</v>
      </c>
      <c r="M227" s="7">
        <v>1</v>
      </c>
      <c r="N227" s="7">
        <v>2</v>
      </c>
      <c r="O227" s="7">
        <v>5</v>
      </c>
    </row>
    <row r="228" spans="1:15" ht="28" x14ac:dyDescent="0.3">
      <c r="A228" s="51" t="s">
        <v>4367</v>
      </c>
      <c r="B228" s="46">
        <f t="shared" si="25"/>
        <v>4</v>
      </c>
      <c r="C228" s="65">
        <f t="shared" si="26"/>
        <v>2.1276595744680851E-2</v>
      </c>
      <c r="D228" s="28">
        <f t="shared" si="27"/>
        <v>1.3513513513513514E-2</v>
      </c>
      <c r="E228" s="28">
        <f t="shared" si="28"/>
        <v>0</v>
      </c>
      <c r="F228" s="33">
        <f t="shared" si="29"/>
        <v>1.3071895424836602E-2</v>
      </c>
      <c r="J228" s="6" t="s">
        <v>4368</v>
      </c>
      <c r="K228" s="7">
        <v>4</v>
      </c>
      <c r="L228" s="7">
        <v>1</v>
      </c>
      <c r="M228" s="7">
        <v>1</v>
      </c>
      <c r="N228" s="7">
        <v>0</v>
      </c>
      <c r="O228" s="7">
        <v>2</v>
      </c>
    </row>
    <row r="229" spans="1:15" x14ac:dyDescent="0.3">
      <c r="A229" s="50" t="s">
        <v>4369</v>
      </c>
      <c r="B229" s="43">
        <f t="shared" si="25"/>
        <v>2</v>
      </c>
      <c r="C229" s="66">
        <f t="shared" si="26"/>
        <v>0</v>
      </c>
      <c r="D229" s="29">
        <f t="shared" si="27"/>
        <v>1.3513513513513514E-2</v>
      </c>
      <c r="E229" s="29">
        <f t="shared" si="28"/>
        <v>0</v>
      </c>
      <c r="F229" s="34">
        <f t="shared" si="29"/>
        <v>6.5359477124183009E-3</v>
      </c>
      <c r="J229" s="6" t="s">
        <v>4370</v>
      </c>
      <c r="K229" s="7">
        <v>2</v>
      </c>
      <c r="L229" s="7">
        <v>0</v>
      </c>
      <c r="M229" s="7">
        <v>1</v>
      </c>
      <c r="N229" s="7">
        <v>0</v>
      </c>
      <c r="O229" s="7">
        <v>1</v>
      </c>
    </row>
    <row r="230" spans="1:15" x14ac:dyDescent="0.3">
      <c r="A230" s="51" t="s">
        <v>4371</v>
      </c>
      <c r="B230" s="46">
        <f t="shared" si="25"/>
        <v>1</v>
      </c>
      <c r="C230" s="65">
        <f t="shared" si="26"/>
        <v>0</v>
      </c>
      <c r="D230" s="28">
        <f t="shared" si="27"/>
        <v>0</v>
      </c>
      <c r="E230" s="28">
        <f t="shared" si="28"/>
        <v>0</v>
      </c>
      <c r="F230" s="33">
        <f t="shared" si="29"/>
        <v>6.5359477124183009E-3</v>
      </c>
      <c r="J230" s="6" t="s">
        <v>4372</v>
      </c>
      <c r="K230" s="7">
        <v>1</v>
      </c>
      <c r="L230" s="7">
        <v>0</v>
      </c>
      <c r="M230" s="7">
        <v>0</v>
      </c>
      <c r="N230" s="7">
        <v>0</v>
      </c>
      <c r="O230" s="7">
        <v>1</v>
      </c>
    </row>
    <row r="231" spans="1:15" x14ac:dyDescent="0.3">
      <c r="A231" s="50" t="s">
        <v>4373</v>
      </c>
      <c r="B231" s="43">
        <f>K231</f>
        <v>1</v>
      </c>
      <c r="C231" s="66">
        <f t="shared" si="26"/>
        <v>0</v>
      </c>
      <c r="D231" s="29">
        <f t="shared" si="27"/>
        <v>0</v>
      </c>
      <c r="E231" s="29">
        <f t="shared" si="28"/>
        <v>0</v>
      </c>
      <c r="F231" s="34">
        <f t="shared" si="29"/>
        <v>6.5359477124183009E-3</v>
      </c>
      <c r="J231" s="6" t="s">
        <v>4374</v>
      </c>
      <c r="K231" s="7">
        <v>1</v>
      </c>
      <c r="L231" s="7">
        <v>0</v>
      </c>
      <c r="M231" s="7">
        <v>0</v>
      </c>
      <c r="N231" s="7">
        <v>0</v>
      </c>
      <c r="O231" s="7">
        <v>1</v>
      </c>
    </row>
    <row r="232" spans="1:15" x14ac:dyDescent="0.3">
      <c r="A232" s="51" t="s">
        <v>4375</v>
      </c>
      <c r="B232" s="46">
        <f t="shared" si="25"/>
        <v>75</v>
      </c>
      <c r="C232" s="65">
        <f t="shared" si="26"/>
        <v>0.21276595744680851</v>
      </c>
      <c r="D232" s="28">
        <f t="shared" si="27"/>
        <v>0.17567567567567569</v>
      </c>
      <c r="E232" s="28">
        <f t="shared" si="28"/>
        <v>0.42307692307692307</v>
      </c>
      <c r="F232" s="33">
        <f t="shared" si="29"/>
        <v>0.26797385620915032</v>
      </c>
      <c r="J232" s="6" t="s">
        <v>4376</v>
      </c>
      <c r="K232" s="7">
        <v>75</v>
      </c>
      <c r="L232" s="7">
        <v>10</v>
      </c>
      <c r="M232" s="7">
        <v>13</v>
      </c>
      <c r="N232" s="7">
        <v>11</v>
      </c>
      <c r="O232" s="7">
        <v>41</v>
      </c>
    </row>
    <row r="233" spans="1:15" ht="14.5" thickBot="1" x14ac:dyDescent="0.35">
      <c r="A233" s="50" t="s">
        <v>4377</v>
      </c>
      <c r="B233" s="43">
        <f t="shared" si="25"/>
        <v>113</v>
      </c>
      <c r="C233" s="66">
        <f t="shared" si="26"/>
        <v>0.46808510638297873</v>
      </c>
      <c r="D233" s="29">
        <f t="shared" si="27"/>
        <v>0.40540540540540543</v>
      </c>
      <c r="E233" s="29">
        <f t="shared" si="28"/>
        <v>0.19230769230769232</v>
      </c>
      <c r="F233" s="34">
        <f t="shared" si="29"/>
        <v>0.36601307189542481</v>
      </c>
      <c r="J233" s="6" t="s">
        <v>4378</v>
      </c>
      <c r="K233" s="7">
        <v>113</v>
      </c>
      <c r="L233" s="7">
        <v>22</v>
      </c>
      <c r="M233" s="7">
        <v>30</v>
      </c>
      <c r="N233" s="7">
        <v>5</v>
      </c>
      <c r="O233" s="7">
        <v>56</v>
      </c>
    </row>
    <row r="234" spans="1:15" ht="14.5" x14ac:dyDescent="0.35">
      <c r="A234" s="75" t="s">
        <v>4379</v>
      </c>
      <c r="B234" s="77">
        <f>SUM(B225:B233)</f>
        <v>300</v>
      </c>
      <c r="C234" s="67">
        <f>L234</f>
        <v>47</v>
      </c>
      <c r="D234" s="24">
        <f>M234</f>
        <v>74</v>
      </c>
      <c r="E234" s="24">
        <f>N234</f>
        <v>26</v>
      </c>
      <c r="F234" s="30">
        <f>O234</f>
        <v>153</v>
      </c>
      <c r="J234" s="3"/>
      <c r="K234" s="9">
        <f>SUM(K225:K233)</f>
        <v>300</v>
      </c>
      <c r="L234" s="9">
        <f>SUM(L225:L233)</f>
        <v>47</v>
      </c>
      <c r="M234" s="9">
        <f>SUM(M225:M233)</f>
        <v>74</v>
      </c>
      <c r="N234" s="9">
        <f>SUM(N225:N233)</f>
        <v>26</v>
      </c>
      <c r="O234" s="9">
        <f>SUM(O225:O233)</f>
        <v>153</v>
      </c>
    </row>
    <row r="235" spans="1:15" ht="14.5" thickBot="1" x14ac:dyDescent="0.35">
      <c r="A235" s="76"/>
      <c r="B235" s="78"/>
      <c r="C235" s="68">
        <f>SUM(C225:C233)</f>
        <v>1</v>
      </c>
      <c r="D235" s="25">
        <f>SUM(D225:D233)</f>
        <v>1</v>
      </c>
      <c r="E235" s="25">
        <f>SUM(E225:E233)</f>
        <v>1</v>
      </c>
      <c r="F235" s="31">
        <f>SUM(F225:F233)</f>
        <v>1</v>
      </c>
    </row>
    <row r="237" spans="1:15" ht="14.5" thickBot="1" x14ac:dyDescent="0.35"/>
    <row r="238" spans="1:15" ht="28.5" thickBot="1" x14ac:dyDescent="0.35">
      <c r="A238" s="52" t="s">
        <v>4380</v>
      </c>
    </row>
    <row r="239" spans="1:15" ht="63" thickTop="1" thickBot="1" x14ac:dyDescent="0.4">
      <c r="A239" s="53" t="s">
        <v>4381</v>
      </c>
      <c r="B239" s="53" t="s">
        <v>4382</v>
      </c>
      <c r="C239" s="63" t="s">
        <v>4383</v>
      </c>
      <c r="D239" s="26" t="s">
        <v>4384</v>
      </c>
      <c r="E239" s="26" t="s">
        <v>4385</v>
      </c>
      <c r="F239" s="26" t="s">
        <v>4386</v>
      </c>
      <c r="J239" s="3"/>
      <c r="K239" s="4" t="s">
        <v>4387</v>
      </c>
      <c r="L239" s="4" t="s">
        <v>4388</v>
      </c>
      <c r="M239" s="4" t="s">
        <v>4389</v>
      </c>
      <c r="N239" s="4" t="s">
        <v>4390</v>
      </c>
      <c r="O239" s="4" t="s">
        <v>4391</v>
      </c>
    </row>
    <row r="240" spans="1:15" ht="14.5" thickTop="1" x14ac:dyDescent="0.3">
      <c r="A240" s="54" t="s">
        <v>4392</v>
      </c>
      <c r="B240" s="55">
        <f>K240</f>
        <v>107</v>
      </c>
      <c r="C240" s="64">
        <f t="shared" ref="C240:F242" si="30">L240/L$243</f>
        <v>0.40425531914893614</v>
      </c>
      <c r="D240" s="27">
        <f t="shared" si="30"/>
        <v>0.33783783783783783</v>
      </c>
      <c r="E240" s="27">
        <f t="shared" si="30"/>
        <v>0.23076923076923078</v>
      </c>
      <c r="F240" s="32">
        <f t="shared" si="30"/>
        <v>0.37254901960784315</v>
      </c>
      <c r="J240" s="6" t="s">
        <v>4393</v>
      </c>
      <c r="K240" s="7">
        <v>107</v>
      </c>
      <c r="L240" s="7">
        <v>19</v>
      </c>
      <c r="M240" s="7">
        <v>25</v>
      </c>
      <c r="N240" s="7">
        <v>6</v>
      </c>
      <c r="O240" s="7">
        <v>57</v>
      </c>
    </row>
    <row r="241" spans="1:15" x14ac:dyDescent="0.3">
      <c r="A241" s="45" t="s">
        <v>4394</v>
      </c>
      <c r="B241" s="46">
        <f>K241</f>
        <v>129</v>
      </c>
      <c r="C241" s="65">
        <f t="shared" si="30"/>
        <v>0.38297872340425532</v>
      </c>
      <c r="D241" s="28">
        <f t="shared" si="30"/>
        <v>0.45945945945945948</v>
      </c>
      <c r="E241" s="28">
        <f t="shared" si="30"/>
        <v>0.5</v>
      </c>
      <c r="F241" s="33">
        <f t="shared" si="30"/>
        <v>0.41830065359477125</v>
      </c>
      <c r="J241" s="6" t="s">
        <v>4395</v>
      </c>
      <c r="K241" s="7">
        <v>129</v>
      </c>
      <c r="L241" s="7">
        <v>18</v>
      </c>
      <c r="M241" s="7">
        <v>34</v>
      </c>
      <c r="N241" s="7">
        <v>13</v>
      </c>
      <c r="O241" s="7">
        <v>64</v>
      </c>
    </row>
    <row r="242" spans="1:15" ht="14.5" thickBot="1" x14ac:dyDescent="0.35">
      <c r="A242" s="42" t="s">
        <v>4396</v>
      </c>
      <c r="B242" s="43">
        <f>K242</f>
        <v>64</v>
      </c>
      <c r="C242" s="66">
        <f t="shared" si="30"/>
        <v>0.21276595744680851</v>
      </c>
      <c r="D242" s="29">
        <f t="shared" si="30"/>
        <v>0.20270270270270271</v>
      </c>
      <c r="E242" s="29">
        <f t="shared" si="30"/>
        <v>0.26923076923076922</v>
      </c>
      <c r="F242" s="34">
        <f t="shared" si="30"/>
        <v>0.20915032679738563</v>
      </c>
      <c r="J242" s="6" t="s">
        <v>4397</v>
      </c>
      <c r="K242" s="7">
        <v>64</v>
      </c>
      <c r="L242" s="7">
        <v>10</v>
      </c>
      <c r="M242" s="7">
        <v>15</v>
      </c>
      <c r="N242" s="7">
        <v>7</v>
      </c>
      <c r="O242" s="7">
        <v>32</v>
      </c>
    </row>
    <row r="243" spans="1:15" ht="14.5" x14ac:dyDescent="0.35">
      <c r="A243" s="75" t="s">
        <v>4398</v>
      </c>
      <c r="B243" s="77">
        <f>SUM(B240:B242)</f>
        <v>300</v>
      </c>
      <c r="C243" s="67">
        <f>L243</f>
        <v>47</v>
      </c>
      <c r="D243" s="24">
        <f>M243</f>
        <v>74</v>
      </c>
      <c r="E243" s="24">
        <f>N243</f>
        <v>26</v>
      </c>
      <c r="F243" s="30">
        <f>O243</f>
        <v>153</v>
      </c>
      <c r="J243" s="3"/>
      <c r="K243" s="9">
        <f>SUM(K240:K242)</f>
        <v>300</v>
      </c>
      <c r="L243" s="9">
        <f>SUM(L240:L242)</f>
        <v>47</v>
      </c>
      <c r="M243" s="9">
        <f>SUM(M240:M242)</f>
        <v>74</v>
      </c>
      <c r="N243" s="9">
        <f>SUM(N240:N242)</f>
        <v>26</v>
      </c>
      <c r="O243" s="9">
        <f>SUM(O240:O242)</f>
        <v>153</v>
      </c>
    </row>
    <row r="244" spans="1:15" ht="14.5" thickBot="1" x14ac:dyDescent="0.35">
      <c r="A244" s="76"/>
      <c r="B244" s="78"/>
      <c r="C244" s="68">
        <f>SUM(C240:C242)</f>
        <v>0.99999999999999989</v>
      </c>
      <c r="D244" s="25">
        <f>SUM(D240:D242)</f>
        <v>1</v>
      </c>
      <c r="E244" s="25">
        <f>SUM(E240:E242)</f>
        <v>1</v>
      </c>
      <c r="F244" s="31">
        <f>SUM(F240:F242)</f>
        <v>1</v>
      </c>
    </row>
  </sheetData>
  <mergeCells count="50">
    <mergeCell ref="A7:A8"/>
    <mergeCell ref="B7:B8"/>
    <mergeCell ref="A18:A19"/>
    <mergeCell ref="B18:B19"/>
    <mergeCell ref="A31:A32"/>
    <mergeCell ref="B31:B32"/>
    <mergeCell ref="A41:A42"/>
    <mergeCell ref="B41:B42"/>
    <mergeCell ref="A50:A51"/>
    <mergeCell ref="B50:B51"/>
    <mergeCell ref="A58:A59"/>
    <mergeCell ref="B58:B59"/>
    <mergeCell ref="A68:A69"/>
    <mergeCell ref="B68:B69"/>
    <mergeCell ref="A77:A78"/>
    <mergeCell ref="B77:B78"/>
    <mergeCell ref="A86:A87"/>
    <mergeCell ref="B86:B87"/>
    <mergeCell ref="A94:A95"/>
    <mergeCell ref="B94:B95"/>
    <mergeCell ref="A103:A104"/>
    <mergeCell ref="B103:B104"/>
    <mergeCell ref="A113:A114"/>
    <mergeCell ref="B113:B114"/>
    <mergeCell ref="A122:A123"/>
    <mergeCell ref="B122:B123"/>
    <mergeCell ref="A131:A132"/>
    <mergeCell ref="B131:B132"/>
    <mergeCell ref="A140:A141"/>
    <mergeCell ref="B140:B141"/>
    <mergeCell ref="A149:A150"/>
    <mergeCell ref="B149:B150"/>
    <mergeCell ref="A159:A160"/>
    <mergeCell ref="B159:B160"/>
    <mergeCell ref="A169:A170"/>
    <mergeCell ref="B169:B170"/>
    <mergeCell ref="A178:A179"/>
    <mergeCell ref="B178:B179"/>
    <mergeCell ref="A189:A190"/>
    <mergeCell ref="B189:B190"/>
    <mergeCell ref="A234:A235"/>
    <mergeCell ref="B234:B235"/>
    <mergeCell ref="A243:A244"/>
    <mergeCell ref="B243:B244"/>
    <mergeCell ref="A198:A199"/>
    <mergeCell ref="B198:B199"/>
    <mergeCell ref="A207:A208"/>
    <mergeCell ref="B207:B208"/>
    <mergeCell ref="A219:A220"/>
    <mergeCell ref="B219:B220"/>
  </mergeCells>
  <conditionalFormatting sqref="C3:F6">
    <cfRule type="cellIs" dxfId="102" priority="1" operator="greaterThan">
      <formula>1</formula>
    </cfRule>
  </conditionalFormatting>
  <conditionalFormatting sqref="C13:F17 C225:F233">
    <cfRule type="cellIs" dxfId="101" priority="25" operator="greaterThan">
      <formula>1</formula>
    </cfRule>
  </conditionalFormatting>
  <conditionalFormatting sqref="C24:F30">
    <cfRule type="cellIs" dxfId="100" priority="24" operator="greaterThan">
      <formula>1</formula>
    </cfRule>
  </conditionalFormatting>
  <conditionalFormatting sqref="C37:F40">
    <cfRule type="cellIs" dxfId="99" priority="23" operator="greaterThan">
      <formula>1</formula>
    </cfRule>
  </conditionalFormatting>
  <conditionalFormatting sqref="C47:F49">
    <cfRule type="cellIs" dxfId="98" priority="22" operator="greaterThan">
      <formula>1</formula>
    </cfRule>
  </conditionalFormatting>
  <conditionalFormatting sqref="C56:F57">
    <cfRule type="cellIs" dxfId="97" priority="21" operator="greaterThan">
      <formula>1</formula>
    </cfRule>
  </conditionalFormatting>
  <conditionalFormatting sqref="C64:F67">
    <cfRule type="cellIs" dxfId="96" priority="20" operator="greaterThan">
      <formula>1</formula>
    </cfRule>
  </conditionalFormatting>
  <conditionalFormatting sqref="C74:F76">
    <cfRule type="cellIs" dxfId="95" priority="19" operator="greaterThan">
      <formula>1</formula>
    </cfRule>
  </conditionalFormatting>
  <conditionalFormatting sqref="C83:F85">
    <cfRule type="cellIs" dxfId="94" priority="18" operator="greaterThan">
      <formula>1</formula>
    </cfRule>
  </conditionalFormatting>
  <conditionalFormatting sqref="C92:F93">
    <cfRule type="cellIs" dxfId="93" priority="17" operator="greaterThan">
      <formula>1</formula>
    </cfRule>
  </conditionalFormatting>
  <conditionalFormatting sqref="C100:F102">
    <cfRule type="cellIs" dxfId="92" priority="16" operator="greaterThan">
      <formula>1</formula>
    </cfRule>
  </conditionalFormatting>
  <conditionalFormatting sqref="C109:F112">
    <cfRule type="cellIs" dxfId="91" priority="15" operator="greaterThan">
      <formula>1</formula>
    </cfRule>
  </conditionalFormatting>
  <conditionalFormatting sqref="C119:F121">
    <cfRule type="cellIs" dxfId="90" priority="14" operator="greaterThan">
      <formula>1</formula>
    </cfRule>
  </conditionalFormatting>
  <conditionalFormatting sqref="C128:F130">
    <cfRule type="cellIs" dxfId="89" priority="13" operator="greaterThan">
      <formula>1</formula>
    </cfRule>
  </conditionalFormatting>
  <conditionalFormatting sqref="C137:F139">
    <cfRule type="cellIs" dxfId="88" priority="12" operator="greaterThan">
      <formula>1</formula>
    </cfRule>
  </conditionalFormatting>
  <conditionalFormatting sqref="C146:F148">
    <cfRule type="cellIs" dxfId="87" priority="11" operator="greaterThan">
      <formula>1</formula>
    </cfRule>
  </conditionalFormatting>
  <conditionalFormatting sqref="C155:F158">
    <cfRule type="cellIs" dxfId="86" priority="10" operator="greaterThan">
      <formula>1</formula>
    </cfRule>
  </conditionalFormatting>
  <conditionalFormatting sqref="C165:F168">
    <cfRule type="cellIs" dxfId="85" priority="9" operator="greaterThan">
      <formula>1</formula>
    </cfRule>
  </conditionalFormatting>
  <conditionalFormatting sqref="C175:F177">
    <cfRule type="cellIs" dxfId="84" priority="8" operator="greaterThan">
      <formula>1</formula>
    </cfRule>
  </conditionalFormatting>
  <conditionalFormatting sqref="C184:F188">
    <cfRule type="cellIs" dxfId="83" priority="7" operator="greaterThan">
      <formula>1</formula>
    </cfRule>
  </conditionalFormatting>
  <conditionalFormatting sqref="C195:F197">
    <cfRule type="cellIs" dxfId="82" priority="6" operator="greaterThan">
      <formula>1</formula>
    </cfRule>
  </conditionalFormatting>
  <conditionalFormatting sqref="C204:F206">
    <cfRule type="cellIs" dxfId="81" priority="5" operator="greaterThan">
      <formula>1</formula>
    </cfRule>
  </conditionalFormatting>
  <conditionalFormatting sqref="C213:F218">
    <cfRule type="cellIs" dxfId="80" priority="4" operator="greaterThan">
      <formula>1</formula>
    </cfRule>
  </conditionalFormatting>
  <conditionalFormatting sqref="C240:F242">
    <cfRule type="cellIs" dxfId="79" priority="3" operator="greaterThan">
      <formula>1</formula>
    </cfRule>
  </conditionalFormatting>
  <pageMargins left="0.7" right="0.7" top="0.75" bottom="0.75" header="0.3" footer="0.3"/>
  <pageSetup orientation="portrait" horizontalDpi="4294967295" verticalDpi="429496729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Q244"/>
  <sheetViews>
    <sheetView workbookViewId="0">
      <selection sqref="A1:G1048576"/>
    </sheetView>
  </sheetViews>
  <sheetFormatPr defaultRowHeight="14" x14ac:dyDescent="0.3"/>
  <cols>
    <col min="1" max="1" width="47.4140625" style="62" customWidth="1"/>
    <col min="2" max="2" width="9" style="37" bestFit="1" customWidth="1"/>
    <col min="3" max="3" width="15" style="62" bestFit="1" customWidth="1"/>
    <col min="4" max="7" width="16.4140625" style="10" customWidth="1"/>
    <col min="8" max="10" width="12" hidden="1" customWidth="1"/>
    <col min="11" max="11" width="28" hidden="1" customWidth="1"/>
    <col min="12" max="17" width="12" hidden="1" customWidth="1"/>
    <col min="18" max="60" width="12" customWidth="1"/>
  </cols>
  <sheetData>
    <row r="1" spans="1:17" ht="42.5" thickBot="1" x14ac:dyDescent="0.35">
      <c r="A1" s="52" t="s">
        <v>4399</v>
      </c>
    </row>
    <row r="2" spans="1:17" ht="32" thickTop="1" thickBot="1" x14ac:dyDescent="0.4">
      <c r="A2" s="53" t="s">
        <v>4400</v>
      </c>
      <c r="B2" s="53" t="s">
        <v>4401</v>
      </c>
      <c r="C2" s="63" t="s">
        <v>152</v>
      </c>
      <c r="D2" s="26" t="s">
        <v>153</v>
      </c>
      <c r="E2" s="26" t="s">
        <v>154</v>
      </c>
      <c r="F2" s="26" t="s">
        <v>155</v>
      </c>
      <c r="G2" s="26" t="s">
        <v>156</v>
      </c>
      <c r="K2" s="3"/>
      <c r="L2" s="4" t="s">
        <v>4402</v>
      </c>
      <c r="M2" s="4" t="s">
        <v>4403</v>
      </c>
      <c r="N2" s="4" t="s">
        <v>4404</v>
      </c>
      <c r="O2" s="4" t="s">
        <v>4405</v>
      </c>
      <c r="P2" s="4" t="s">
        <v>4406</v>
      </c>
      <c r="Q2" s="4" t="s">
        <v>4407</v>
      </c>
    </row>
    <row r="3" spans="1:17" ht="14.5" thickTop="1" x14ac:dyDescent="0.3">
      <c r="A3" s="54" t="s">
        <v>4408</v>
      </c>
      <c r="B3" s="55">
        <f>L3</f>
        <v>88</v>
      </c>
      <c r="C3" s="64">
        <f t="shared" ref="C3:G6" si="0">M3/M$7</f>
        <v>0.5</v>
      </c>
      <c r="D3" s="27">
        <f t="shared" si="0"/>
        <v>0.35714285714285715</v>
      </c>
      <c r="E3" s="27">
        <f t="shared" si="0"/>
        <v>0.28467153284671531</v>
      </c>
      <c r="F3" s="27">
        <f t="shared" si="0"/>
        <v>0.24074074074074073</v>
      </c>
      <c r="G3" s="32">
        <f t="shared" si="0"/>
        <v>0.29577464788732394</v>
      </c>
      <c r="K3" s="6" t="s">
        <v>4409</v>
      </c>
      <c r="L3" s="7">
        <v>88</v>
      </c>
      <c r="M3" s="7">
        <v>5</v>
      </c>
      <c r="N3" s="7">
        <v>10</v>
      </c>
      <c r="O3" s="7">
        <v>39</v>
      </c>
      <c r="P3" s="7">
        <v>13</v>
      </c>
      <c r="Q3" s="7">
        <v>21</v>
      </c>
    </row>
    <row r="4" spans="1:17" x14ac:dyDescent="0.3">
      <c r="A4" s="45" t="s">
        <v>4410</v>
      </c>
      <c r="B4" s="46">
        <f>L4</f>
        <v>106</v>
      </c>
      <c r="C4" s="65">
        <f t="shared" si="0"/>
        <v>0.2</v>
      </c>
      <c r="D4" s="28">
        <f t="shared" si="0"/>
        <v>0.35714285714285715</v>
      </c>
      <c r="E4" s="28">
        <f t="shared" si="0"/>
        <v>0.34306569343065696</v>
      </c>
      <c r="F4" s="28">
        <f t="shared" si="0"/>
        <v>0.33333333333333331</v>
      </c>
      <c r="G4" s="33">
        <f t="shared" si="0"/>
        <v>0.40845070422535212</v>
      </c>
      <c r="K4" s="6" t="s">
        <v>4411</v>
      </c>
      <c r="L4" s="7">
        <v>106</v>
      </c>
      <c r="M4" s="7">
        <v>2</v>
      </c>
      <c r="N4" s="7">
        <v>10</v>
      </c>
      <c r="O4" s="7">
        <v>47</v>
      </c>
      <c r="P4" s="7">
        <v>18</v>
      </c>
      <c r="Q4" s="7">
        <v>29</v>
      </c>
    </row>
    <row r="5" spans="1:17" x14ac:dyDescent="0.3">
      <c r="A5" s="42" t="s">
        <v>4412</v>
      </c>
      <c r="B5" s="43">
        <f>L5</f>
        <v>76</v>
      </c>
      <c r="C5" s="66">
        <f t="shared" si="0"/>
        <v>0.2</v>
      </c>
      <c r="D5" s="29">
        <f t="shared" si="0"/>
        <v>0.21428571428571427</v>
      </c>
      <c r="E5" s="29">
        <f t="shared" si="0"/>
        <v>0.25547445255474455</v>
      </c>
      <c r="F5" s="29">
        <f t="shared" si="0"/>
        <v>0.29629629629629628</v>
      </c>
      <c r="G5" s="34">
        <f t="shared" si="0"/>
        <v>0.23943661971830985</v>
      </c>
      <c r="K5" s="6" t="s">
        <v>4413</v>
      </c>
      <c r="L5" s="7">
        <v>76</v>
      </c>
      <c r="M5" s="7">
        <v>2</v>
      </c>
      <c r="N5" s="7">
        <v>6</v>
      </c>
      <c r="O5" s="7">
        <v>35</v>
      </c>
      <c r="P5" s="7">
        <v>16</v>
      </c>
      <c r="Q5" s="7">
        <v>17</v>
      </c>
    </row>
    <row r="6" spans="1:17" ht="14.5" thickBot="1" x14ac:dyDescent="0.35">
      <c r="A6" s="45" t="s">
        <v>4414</v>
      </c>
      <c r="B6" s="46">
        <f>L6</f>
        <v>30</v>
      </c>
      <c r="C6" s="65">
        <f t="shared" si="0"/>
        <v>0.1</v>
      </c>
      <c r="D6" s="28">
        <f t="shared" si="0"/>
        <v>7.1428571428571425E-2</v>
      </c>
      <c r="E6" s="28">
        <f t="shared" si="0"/>
        <v>0.11678832116788321</v>
      </c>
      <c r="F6" s="28">
        <f t="shared" si="0"/>
        <v>0.12962962962962962</v>
      </c>
      <c r="G6" s="33">
        <f t="shared" si="0"/>
        <v>5.6338028169014086E-2</v>
      </c>
      <c r="K6" s="6" t="s">
        <v>4415</v>
      </c>
      <c r="L6" s="7">
        <v>30</v>
      </c>
      <c r="M6" s="7">
        <v>1</v>
      </c>
      <c r="N6" s="7">
        <v>2</v>
      </c>
      <c r="O6" s="7">
        <v>16</v>
      </c>
      <c r="P6" s="7">
        <v>7</v>
      </c>
      <c r="Q6" s="7">
        <v>4</v>
      </c>
    </row>
    <row r="7" spans="1:17" ht="14.5" x14ac:dyDescent="0.35">
      <c r="A7" s="75" t="s">
        <v>4416</v>
      </c>
      <c r="B7" s="77">
        <f>SUM(B3:B6)</f>
        <v>300</v>
      </c>
      <c r="C7" s="67">
        <f>M7</f>
        <v>10</v>
      </c>
      <c r="D7" s="24">
        <f>N7</f>
        <v>28</v>
      </c>
      <c r="E7" s="24">
        <f>O7</f>
        <v>137</v>
      </c>
      <c r="F7" s="24">
        <f>P7</f>
        <v>54</v>
      </c>
      <c r="G7" s="30">
        <f>Q7</f>
        <v>71</v>
      </c>
      <c r="K7" s="3"/>
      <c r="L7" s="9">
        <f t="shared" ref="L7:Q7" si="1">SUM(L3:L6)</f>
        <v>300</v>
      </c>
      <c r="M7" s="9">
        <f t="shared" si="1"/>
        <v>10</v>
      </c>
      <c r="N7" s="9">
        <f t="shared" si="1"/>
        <v>28</v>
      </c>
      <c r="O7" s="9">
        <f t="shared" si="1"/>
        <v>137</v>
      </c>
      <c r="P7" s="9">
        <f t="shared" si="1"/>
        <v>54</v>
      </c>
      <c r="Q7" s="9">
        <f t="shared" si="1"/>
        <v>71</v>
      </c>
    </row>
    <row r="8" spans="1:17" ht="14.5" thickBot="1" x14ac:dyDescent="0.35">
      <c r="A8" s="76"/>
      <c r="B8" s="78"/>
      <c r="C8" s="68">
        <f>SUM(C3:C6)</f>
        <v>0.99999999999999989</v>
      </c>
      <c r="D8" s="25">
        <f>SUM(D3:D6)</f>
        <v>1</v>
      </c>
      <c r="E8" s="25">
        <f>SUM(E3:E6)</f>
        <v>1</v>
      </c>
      <c r="F8" s="25">
        <f>SUM(F3:F6)</f>
        <v>1</v>
      </c>
      <c r="G8" s="31">
        <f>SUM(G3:G6)</f>
        <v>1</v>
      </c>
    </row>
    <row r="10" spans="1:17" ht="14.5" thickBot="1" x14ac:dyDescent="0.35"/>
    <row r="11" spans="1:17" ht="28.5" thickBot="1" x14ac:dyDescent="0.35">
      <c r="A11" s="52" t="s">
        <v>4417</v>
      </c>
    </row>
    <row r="12" spans="1:17" ht="32" thickTop="1" thickBot="1" x14ac:dyDescent="0.4">
      <c r="A12" s="53" t="s">
        <v>4418</v>
      </c>
      <c r="B12" s="53" t="s">
        <v>4419</v>
      </c>
      <c r="C12" s="63" t="s">
        <v>4420</v>
      </c>
      <c r="D12" s="26" t="s">
        <v>4421</v>
      </c>
      <c r="E12" s="26" t="s">
        <v>4422</v>
      </c>
      <c r="F12" s="26" t="s">
        <v>4423</v>
      </c>
      <c r="G12" s="26" t="s">
        <v>4424</v>
      </c>
      <c r="K12" s="3"/>
      <c r="L12" s="4" t="s">
        <v>4425</v>
      </c>
      <c r="M12" s="4" t="s">
        <v>4426</v>
      </c>
      <c r="N12" s="4" t="s">
        <v>4427</v>
      </c>
      <c r="O12" s="4" t="s">
        <v>4428</v>
      </c>
      <c r="P12" s="4" t="s">
        <v>4429</v>
      </c>
      <c r="Q12" s="4" t="s">
        <v>4430</v>
      </c>
    </row>
    <row r="13" spans="1:17" ht="14.5" thickTop="1" x14ac:dyDescent="0.3">
      <c r="A13" s="54" t="s">
        <v>4431</v>
      </c>
      <c r="B13" s="55">
        <f>L13</f>
        <v>130</v>
      </c>
      <c r="C13" s="64">
        <f t="shared" ref="C13:G17" si="2">M13/M$18</f>
        <v>0.2</v>
      </c>
      <c r="D13" s="27">
        <f t="shared" si="2"/>
        <v>0.17857142857142858</v>
      </c>
      <c r="E13" s="27">
        <f t="shared" si="2"/>
        <v>0.41605839416058393</v>
      </c>
      <c r="F13" s="27">
        <f t="shared" si="2"/>
        <v>0.59259259259259256</v>
      </c>
      <c r="G13" s="32">
        <f t="shared" si="2"/>
        <v>0.47887323943661969</v>
      </c>
      <c r="K13" s="6" t="s">
        <v>4432</v>
      </c>
      <c r="L13" s="7">
        <v>130</v>
      </c>
      <c r="M13" s="7">
        <v>2</v>
      </c>
      <c r="N13" s="7">
        <v>5</v>
      </c>
      <c r="O13" s="7">
        <v>57</v>
      </c>
      <c r="P13" s="7">
        <v>32</v>
      </c>
      <c r="Q13" s="7">
        <v>34</v>
      </c>
    </row>
    <row r="14" spans="1:17" x14ac:dyDescent="0.3">
      <c r="A14" s="45" t="s">
        <v>4433</v>
      </c>
      <c r="B14" s="46">
        <f>L14</f>
        <v>76</v>
      </c>
      <c r="C14" s="65">
        <f t="shared" si="2"/>
        <v>0.3</v>
      </c>
      <c r="D14" s="28">
        <f t="shared" si="2"/>
        <v>0.39285714285714285</v>
      </c>
      <c r="E14" s="28">
        <f t="shared" si="2"/>
        <v>0.28467153284671531</v>
      </c>
      <c r="F14" s="28">
        <f t="shared" si="2"/>
        <v>0.12962962962962962</v>
      </c>
      <c r="G14" s="33">
        <f t="shared" si="2"/>
        <v>0.22535211267605634</v>
      </c>
      <c r="K14" s="6" t="s">
        <v>4434</v>
      </c>
      <c r="L14" s="7">
        <v>76</v>
      </c>
      <c r="M14" s="7">
        <v>3</v>
      </c>
      <c r="N14" s="7">
        <v>11</v>
      </c>
      <c r="O14" s="7">
        <v>39</v>
      </c>
      <c r="P14" s="7">
        <v>7</v>
      </c>
      <c r="Q14" s="7">
        <v>16</v>
      </c>
    </row>
    <row r="15" spans="1:17" x14ac:dyDescent="0.3">
      <c r="A15" s="42" t="s">
        <v>4435</v>
      </c>
      <c r="B15" s="43">
        <f>L15</f>
        <v>52</v>
      </c>
      <c r="C15" s="66">
        <f t="shared" si="2"/>
        <v>0.1</v>
      </c>
      <c r="D15" s="29">
        <f t="shared" si="2"/>
        <v>0.25</v>
      </c>
      <c r="E15" s="29">
        <f t="shared" si="2"/>
        <v>0.18978102189781021</v>
      </c>
      <c r="F15" s="29">
        <f t="shared" si="2"/>
        <v>0.14814814814814814</v>
      </c>
      <c r="G15" s="34">
        <f t="shared" si="2"/>
        <v>0.14084507042253522</v>
      </c>
      <c r="K15" s="6" t="s">
        <v>4436</v>
      </c>
      <c r="L15" s="7">
        <v>52</v>
      </c>
      <c r="M15" s="7">
        <v>1</v>
      </c>
      <c r="N15" s="7">
        <v>7</v>
      </c>
      <c r="O15" s="7">
        <v>26</v>
      </c>
      <c r="P15" s="7">
        <v>8</v>
      </c>
      <c r="Q15" s="7">
        <v>10</v>
      </c>
    </row>
    <row r="16" spans="1:17" x14ac:dyDescent="0.3">
      <c r="A16" s="45" t="s">
        <v>4437</v>
      </c>
      <c r="B16" s="46">
        <f>L16</f>
        <v>8</v>
      </c>
      <c r="C16" s="65">
        <f t="shared" si="2"/>
        <v>0</v>
      </c>
      <c r="D16" s="28">
        <f t="shared" si="2"/>
        <v>0</v>
      </c>
      <c r="E16" s="28">
        <f t="shared" si="2"/>
        <v>2.1897810218978103E-2</v>
      </c>
      <c r="F16" s="28">
        <f t="shared" si="2"/>
        <v>5.5555555555555552E-2</v>
      </c>
      <c r="G16" s="33">
        <f t="shared" si="2"/>
        <v>2.8169014084507043E-2</v>
      </c>
      <c r="K16" s="6" t="s">
        <v>4438</v>
      </c>
      <c r="L16" s="7">
        <v>8</v>
      </c>
      <c r="M16" s="7">
        <v>0</v>
      </c>
      <c r="N16" s="7">
        <v>0</v>
      </c>
      <c r="O16" s="7">
        <v>3</v>
      </c>
      <c r="P16" s="7">
        <v>3</v>
      </c>
      <c r="Q16" s="7">
        <v>2</v>
      </c>
    </row>
    <row r="17" spans="1:17" ht="14.5" thickBot="1" x14ac:dyDescent="0.35">
      <c r="A17" s="42" t="s">
        <v>4439</v>
      </c>
      <c r="B17" s="43">
        <f>L17</f>
        <v>34</v>
      </c>
      <c r="C17" s="66">
        <f t="shared" si="2"/>
        <v>0.4</v>
      </c>
      <c r="D17" s="29">
        <f t="shared" si="2"/>
        <v>0.17857142857142858</v>
      </c>
      <c r="E17" s="29">
        <f t="shared" si="2"/>
        <v>8.7591240875912413E-2</v>
      </c>
      <c r="F17" s="29">
        <f t="shared" si="2"/>
        <v>7.407407407407407E-2</v>
      </c>
      <c r="G17" s="34">
        <f t="shared" si="2"/>
        <v>0.12676056338028169</v>
      </c>
      <c r="K17" s="6" t="s">
        <v>4440</v>
      </c>
      <c r="L17" s="7">
        <v>34</v>
      </c>
      <c r="M17" s="7">
        <v>4</v>
      </c>
      <c r="N17" s="7">
        <v>5</v>
      </c>
      <c r="O17" s="7">
        <v>12</v>
      </c>
      <c r="P17" s="7">
        <v>4</v>
      </c>
      <c r="Q17" s="7">
        <v>9</v>
      </c>
    </row>
    <row r="18" spans="1:17" ht="14.5" x14ac:dyDescent="0.35">
      <c r="A18" s="75" t="s">
        <v>4441</v>
      </c>
      <c r="B18" s="77">
        <f>SUM(B13:B17)</f>
        <v>300</v>
      </c>
      <c r="C18" s="67">
        <f>M18</f>
        <v>10</v>
      </c>
      <c r="D18" s="24">
        <f>N18</f>
        <v>28</v>
      </c>
      <c r="E18" s="24">
        <f>O18</f>
        <v>137</v>
      </c>
      <c r="F18" s="24">
        <f>P18</f>
        <v>54</v>
      </c>
      <c r="G18" s="30">
        <f>Q18</f>
        <v>71</v>
      </c>
      <c r="K18" s="3"/>
      <c r="L18" s="9">
        <f t="shared" ref="L18:Q18" si="3">SUM(L13:L17)</f>
        <v>300</v>
      </c>
      <c r="M18" s="9">
        <f t="shared" si="3"/>
        <v>10</v>
      </c>
      <c r="N18" s="9">
        <f t="shared" si="3"/>
        <v>28</v>
      </c>
      <c r="O18" s="9">
        <f t="shared" si="3"/>
        <v>137</v>
      </c>
      <c r="P18" s="9">
        <f t="shared" si="3"/>
        <v>54</v>
      </c>
      <c r="Q18" s="9">
        <f t="shared" si="3"/>
        <v>71</v>
      </c>
    </row>
    <row r="19" spans="1:17" ht="14.5" thickBot="1" x14ac:dyDescent="0.35">
      <c r="A19" s="76"/>
      <c r="B19" s="78"/>
      <c r="C19" s="68">
        <f>SUM(C13:C17)</f>
        <v>1</v>
      </c>
      <c r="D19" s="25">
        <f>SUM(D13:D17)</f>
        <v>1</v>
      </c>
      <c r="E19" s="25">
        <f>SUM(E13:E17)</f>
        <v>1</v>
      </c>
      <c r="F19" s="25">
        <f>SUM(F13:F17)</f>
        <v>1</v>
      </c>
      <c r="G19" s="31">
        <f>SUM(G13:G17)</f>
        <v>1</v>
      </c>
    </row>
    <row r="21" spans="1:17" ht="14.5" thickBot="1" x14ac:dyDescent="0.35"/>
    <row r="22" spans="1:17" ht="42.5" thickBot="1" x14ac:dyDescent="0.35">
      <c r="A22" s="52" t="s">
        <v>4442</v>
      </c>
    </row>
    <row r="23" spans="1:17" ht="32" thickTop="1" thickBot="1" x14ac:dyDescent="0.4">
      <c r="A23" s="53" t="s">
        <v>4443</v>
      </c>
      <c r="B23" s="53" t="s">
        <v>4444</v>
      </c>
      <c r="C23" s="63" t="s">
        <v>4445</v>
      </c>
      <c r="D23" s="26" t="s">
        <v>4446</v>
      </c>
      <c r="E23" s="26" t="s">
        <v>4447</v>
      </c>
      <c r="F23" s="26" t="s">
        <v>4448</v>
      </c>
      <c r="G23" s="26" t="s">
        <v>4449</v>
      </c>
      <c r="K23" s="3"/>
      <c r="L23" s="4" t="s">
        <v>4450</v>
      </c>
      <c r="M23" s="4" t="s">
        <v>4451</v>
      </c>
      <c r="N23" s="4" t="s">
        <v>4452</v>
      </c>
      <c r="O23" s="4" t="s">
        <v>4453</v>
      </c>
      <c r="P23" s="4" t="s">
        <v>4454</v>
      </c>
      <c r="Q23" s="4" t="s">
        <v>4455</v>
      </c>
    </row>
    <row r="24" spans="1:17" ht="28.5" thickTop="1" x14ac:dyDescent="0.3">
      <c r="A24" s="54" t="s">
        <v>4456</v>
      </c>
      <c r="B24" s="55">
        <f t="shared" ref="B24:B30" si="4">L24</f>
        <v>144</v>
      </c>
      <c r="C24" s="64">
        <f t="shared" ref="C24:G30" si="5">M24/M$31</f>
        <v>0.4</v>
      </c>
      <c r="D24" s="27">
        <f t="shared" si="5"/>
        <v>0.2857142857142857</v>
      </c>
      <c r="E24" s="27">
        <f t="shared" si="5"/>
        <v>0.5036496350364964</v>
      </c>
      <c r="F24" s="27">
        <f t="shared" si="5"/>
        <v>0.55555555555555558</v>
      </c>
      <c r="G24" s="32">
        <f t="shared" si="5"/>
        <v>0.46478873239436619</v>
      </c>
      <c r="K24" s="6" t="s">
        <v>4457</v>
      </c>
      <c r="L24" s="7">
        <v>144</v>
      </c>
      <c r="M24" s="7">
        <v>4</v>
      </c>
      <c r="N24" s="7">
        <v>8</v>
      </c>
      <c r="O24" s="7">
        <v>69</v>
      </c>
      <c r="P24" s="7">
        <v>30</v>
      </c>
      <c r="Q24" s="7">
        <v>33</v>
      </c>
    </row>
    <row r="25" spans="1:17" x14ac:dyDescent="0.3">
      <c r="A25" s="45" t="s">
        <v>4458</v>
      </c>
      <c r="B25" s="46">
        <f t="shared" si="4"/>
        <v>38</v>
      </c>
      <c r="C25" s="65">
        <f t="shared" si="5"/>
        <v>0.1</v>
      </c>
      <c r="D25" s="28">
        <f t="shared" si="5"/>
        <v>0.25</v>
      </c>
      <c r="E25" s="28">
        <f t="shared" si="5"/>
        <v>0.13868613138686131</v>
      </c>
      <c r="F25" s="28">
        <f t="shared" si="5"/>
        <v>5.5555555555555552E-2</v>
      </c>
      <c r="G25" s="33">
        <f t="shared" si="5"/>
        <v>0.11267605633802817</v>
      </c>
      <c r="K25" s="6" t="s">
        <v>4459</v>
      </c>
      <c r="L25" s="7">
        <v>38</v>
      </c>
      <c r="M25" s="7">
        <v>1</v>
      </c>
      <c r="N25" s="7">
        <v>7</v>
      </c>
      <c r="O25" s="7">
        <v>19</v>
      </c>
      <c r="P25" s="7">
        <v>3</v>
      </c>
      <c r="Q25" s="7">
        <v>8</v>
      </c>
    </row>
    <row r="26" spans="1:17" x14ac:dyDescent="0.3">
      <c r="A26" s="42" t="s">
        <v>4460</v>
      </c>
      <c r="B26" s="43">
        <f t="shared" si="4"/>
        <v>33</v>
      </c>
      <c r="C26" s="66">
        <f t="shared" si="5"/>
        <v>0.1</v>
      </c>
      <c r="D26" s="29">
        <f t="shared" si="5"/>
        <v>3.5714285714285712E-2</v>
      </c>
      <c r="E26" s="29">
        <f t="shared" si="5"/>
        <v>0.10948905109489052</v>
      </c>
      <c r="F26" s="29">
        <f t="shared" si="5"/>
        <v>0.14814814814814814</v>
      </c>
      <c r="G26" s="34">
        <f t="shared" si="5"/>
        <v>0.11267605633802817</v>
      </c>
      <c r="K26" s="6" t="s">
        <v>4461</v>
      </c>
      <c r="L26" s="7">
        <v>33</v>
      </c>
      <c r="M26" s="7">
        <v>1</v>
      </c>
      <c r="N26" s="7">
        <v>1</v>
      </c>
      <c r="O26" s="7">
        <v>15</v>
      </c>
      <c r="P26" s="7">
        <v>8</v>
      </c>
      <c r="Q26" s="7">
        <v>8</v>
      </c>
    </row>
    <row r="27" spans="1:17" x14ac:dyDescent="0.3">
      <c r="A27" s="45" t="s">
        <v>4462</v>
      </c>
      <c r="B27" s="46">
        <f t="shared" si="4"/>
        <v>27</v>
      </c>
      <c r="C27" s="65">
        <f t="shared" si="5"/>
        <v>0.1</v>
      </c>
      <c r="D27" s="28">
        <f t="shared" si="5"/>
        <v>0.17857142857142858</v>
      </c>
      <c r="E27" s="28">
        <f t="shared" si="5"/>
        <v>0.10218978102189781</v>
      </c>
      <c r="F27" s="28">
        <f t="shared" si="5"/>
        <v>5.5555555555555552E-2</v>
      </c>
      <c r="G27" s="33">
        <f t="shared" si="5"/>
        <v>5.6338028169014086E-2</v>
      </c>
      <c r="K27" s="6" t="s">
        <v>4463</v>
      </c>
      <c r="L27" s="7">
        <v>27</v>
      </c>
      <c r="M27" s="7">
        <v>1</v>
      </c>
      <c r="N27" s="7">
        <v>5</v>
      </c>
      <c r="O27" s="7">
        <v>14</v>
      </c>
      <c r="P27" s="7">
        <v>3</v>
      </c>
      <c r="Q27" s="7">
        <v>4</v>
      </c>
    </row>
    <row r="28" spans="1:17" x14ac:dyDescent="0.3">
      <c r="A28" s="42" t="s">
        <v>4464</v>
      </c>
      <c r="B28" s="43">
        <f t="shared" si="4"/>
        <v>9</v>
      </c>
      <c r="C28" s="66">
        <f t="shared" si="5"/>
        <v>0</v>
      </c>
      <c r="D28" s="29">
        <f t="shared" si="5"/>
        <v>7.1428571428571425E-2</v>
      </c>
      <c r="E28" s="29">
        <f t="shared" si="5"/>
        <v>4.3795620437956206E-2</v>
      </c>
      <c r="F28" s="29">
        <f t="shared" si="5"/>
        <v>1.8518518518518517E-2</v>
      </c>
      <c r="G28" s="34">
        <f t="shared" si="5"/>
        <v>0</v>
      </c>
      <c r="K28" s="6" t="s">
        <v>4465</v>
      </c>
      <c r="L28" s="7">
        <v>9</v>
      </c>
      <c r="M28" s="7">
        <v>0</v>
      </c>
      <c r="N28" s="7">
        <v>2</v>
      </c>
      <c r="O28" s="7">
        <v>6</v>
      </c>
      <c r="P28" s="7">
        <v>1</v>
      </c>
      <c r="Q28" s="7">
        <v>0</v>
      </c>
    </row>
    <row r="29" spans="1:17" x14ac:dyDescent="0.3">
      <c r="A29" s="45" t="s">
        <v>4466</v>
      </c>
      <c r="B29" s="46">
        <f t="shared" si="4"/>
        <v>8</v>
      </c>
      <c r="C29" s="65">
        <f t="shared" si="5"/>
        <v>0.1</v>
      </c>
      <c r="D29" s="28">
        <f t="shared" si="5"/>
        <v>3.5714285714285712E-2</v>
      </c>
      <c r="E29" s="28">
        <f t="shared" si="5"/>
        <v>7.2992700729927005E-3</v>
      </c>
      <c r="F29" s="28">
        <f t="shared" si="5"/>
        <v>3.7037037037037035E-2</v>
      </c>
      <c r="G29" s="33">
        <f t="shared" si="5"/>
        <v>4.2253521126760563E-2</v>
      </c>
      <c r="K29" s="6" t="s">
        <v>4467</v>
      </c>
      <c r="L29" s="7">
        <v>8</v>
      </c>
      <c r="M29" s="7">
        <v>1</v>
      </c>
      <c r="N29" s="7">
        <v>1</v>
      </c>
      <c r="O29" s="7">
        <v>1</v>
      </c>
      <c r="P29" s="7">
        <v>2</v>
      </c>
      <c r="Q29" s="7">
        <v>3</v>
      </c>
    </row>
    <row r="30" spans="1:17" ht="14.5" thickBot="1" x14ac:dyDescent="0.35">
      <c r="A30" s="42" t="s">
        <v>4468</v>
      </c>
      <c r="B30" s="43">
        <f t="shared" si="4"/>
        <v>41</v>
      </c>
      <c r="C30" s="66">
        <f t="shared" si="5"/>
        <v>0.2</v>
      </c>
      <c r="D30" s="29">
        <f t="shared" si="5"/>
        <v>0.14285714285714285</v>
      </c>
      <c r="E30" s="29">
        <f t="shared" si="5"/>
        <v>9.4890510948905105E-2</v>
      </c>
      <c r="F30" s="29">
        <f t="shared" si="5"/>
        <v>0.12962962962962962</v>
      </c>
      <c r="G30" s="34">
        <f t="shared" si="5"/>
        <v>0.21126760563380281</v>
      </c>
      <c r="K30" s="6" t="s">
        <v>4469</v>
      </c>
      <c r="L30" s="7">
        <v>41</v>
      </c>
      <c r="M30" s="7">
        <v>2</v>
      </c>
      <c r="N30" s="7">
        <v>4</v>
      </c>
      <c r="O30" s="7">
        <v>13</v>
      </c>
      <c r="P30" s="7">
        <v>7</v>
      </c>
      <c r="Q30" s="7">
        <v>15</v>
      </c>
    </row>
    <row r="31" spans="1:17" ht="14.5" x14ac:dyDescent="0.35">
      <c r="A31" s="75" t="s">
        <v>4470</v>
      </c>
      <c r="B31" s="77">
        <f>SUM(B24:B30)</f>
        <v>300</v>
      </c>
      <c r="C31" s="67">
        <f>M31</f>
        <v>10</v>
      </c>
      <c r="D31" s="24">
        <f>N31</f>
        <v>28</v>
      </c>
      <c r="E31" s="24">
        <f>O31</f>
        <v>137</v>
      </c>
      <c r="F31" s="24">
        <f>P31</f>
        <v>54</v>
      </c>
      <c r="G31" s="30">
        <f>Q31</f>
        <v>71</v>
      </c>
      <c r="K31" s="3"/>
      <c r="L31" s="9">
        <f t="shared" ref="L31:Q31" si="6">SUM(L24:L30)</f>
        <v>300</v>
      </c>
      <c r="M31" s="9">
        <f t="shared" si="6"/>
        <v>10</v>
      </c>
      <c r="N31" s="9">
        <f t="shared" si="6"/>
        <v>28</v>
      </c>
      <c r="O31" s="9">
        <f t="shared" si="6"/>
        <v>137</v>
      </c>
      <c r="P31" s="9">
        <f t="shared" si="6"/>
        <v>54</v>
      </c>
      <c r="Q31" s="9">
        <f t="shared" si="6"/>
        <v>71</v>
      </c>
    </row>
    <row r="32" spans="1:17" ht="14.5" thickBot="1" x14ac:dyDescent="0.35">
      <c r="A32" s="76"/>
      <c r="B32" s="78"/>
      <c r="C32" s="68">
        <f>SUM(C24:C30)</f>
        <v>1</v>
      </c>
      <c r="D32" s="25">
        <f>SUM(D24:D30)</f>
        <v>1</v>
      </c>
      <c r="E32" s="25">
        <f>SUM(E24:E30)</f>
        <v>1</v>
      </c>
      <c r="F32" s="25">
        <f>SUM(F24:F30)</f>
        <v>1</v>
      </c>
      <c r="G32" s="31">
        <f>SUM(G24:G30)</f>
        <v>1</v>
      </c>
    </row>
    <row r="34" spans="1:17" ht="14.5" thickBot="1" x14ac:dyDescent="0.35"/>
    <row r="35" spans="1:17" ht="42.5" thickBot="1" x14ac:dyDescent="0.35">
      <c r="A35" s="52" t="s">
        <v>4471</v>
      </c>
    </row>
    <row r="36" spans="1:17" ht="32" thickTop="1" thickBot="1" x14ac:dyDescent="0.4">
      <c r="A36" s="53" t="s">
        <v>4472</v>
      </c>
      <c r="B36" s="53" t="s">
        <v>4473</v>
      </c>
      <c r="C36" s="63" t="s">
        <v>4474</v>
      </c>
      <c r="D36" s="26" t="s">
        <v>4475</v>
      </c>
      <c r="E36" s="26" t="s">
        <v>4476</v>
      </c>
      <c r="F36" s="26" t="s">
        <v>4477</v>
      </c>
      <c r="G36" s="26" t="s">
        <v>4478</v>
      </c>
      <c r="K36" s="3"/>
      <c r="L36" s="4" t="s">
        <v>4479</v>
      </c>
      <c r="M36" s="4" t="s">
        <v>4480</v>
      </c>
      <c r="N36" s="4" t="s">
        <v>4481</v>
      </c>
      <c r="O36" s="4" t="s">
        <v>4482</v>
      </c>
      <c r="P36" s="4" t="s">
        <v>4483</v>
      </c>
      <c r="Q36" s="4" t="s">
        <v>4484</v>
      </c>
    </row>
    <row r="37" spans="1:17" ht="14.5" thickTop="1" x14ac:dyDescent="0.3">
      <c r="A37" s="54" t="s">
        <v>4485</v>
      </c>
      <c r="B37" s="55">
        <f>L37</f>
        <v>164</v>
      </c>
      <c r="C37" s="64">
        <f t="shared" ref="C37:G40" si="7">M37/M$41</f>
        <v>0.4</v>
      </c>
      <c r="D37" s="27">
        <f t="shared" si="7"/>
        <v>0.5</v>
      </c>
      <c r="E37" s="27">
        <f t="shared" si="7"/>
        <v>0.54014598540145986</v>
      </c>
      <c r="F37" s="27">
        <f t="shared" si="7"/>
        <v>0.5</v>
      </c>
      <c r="G37" s="32">
        <f t="shared" si="7"/>
        <v>0.63380281690140849</v>
      </c>
      <c r="K37" s="6" t="s">
        <v>4486</v>
      </c>
      <c r="L37" s="7">
        <v>164</v>
      </c>
      <c r="M37" s="7">
        <v>4</v>
      </c>
      <c r="N37" s="7">
        <v>14</v>
      </c>
      <c r="O37" s="7">
        <v>74</v>
      </c>
      <c r="P37" s="7">
        <v>27</v>
      </c>
      <c r="Q37" s="7">
        <v>45</v>
      </c>
    </row>
    <row r="38" spans="1:17" x14ac:dyDescent="0.3">
      <c r="A38" s="45" t="s">
        <v>4487</v>
      </c>
      <c r="B38" s="46">
        <f>L38</f>
        <v>57</v>
      </c>
      <c r="C38" s="65">
        <f t="shared" si="7"/>
        <v>0.3</v>
      </c>
      <c r="D38" s="28">
        <f t="shared" si="7"/>
        <v>0.21428571428571427</v>
      </c>
      <c r="E38" s="28">
        <f t="shared" si="7"/>
        <v>0.18978102189781021</v>
      </c>
      <c r="F38" s="28">
        <f t="shared" si="7"/>
        <v>0.18518518518518517</v>
      </c>
      <c r="G38" s="33">
        <f t="shared" si="7"/>
        <v>0.16901408450704225</v>
      </c>
      <c r="K38" s="6" t="s">
        <v>4488</v>
      </c>
      <c r="L38" s="7">
        <v>57</v>
      </c>
      <c r="M38" s="7">
        <v>3</v>
      </c>
      <c r="N38" s="7">
        <v>6</v>
      </c>
      <c r="O38" s="7">
        <v>26</v>
      </c>
      <c r="P38" s="7">
        <v>10</v>
      </c>
      <c r="Q38" s="7">
        <v>12</v>
      </c>
    </row>
    <row r="39" spans="1:17" x14ac:dyDescent="0.3">
      <c r="A39" s="42" t="s">
        <v>4489</v>
      </c>
      <c r="B39" s="43">
        <f>L39</f>
        <v>32</v>
      </c>
      <c r="C39" s="66">
        <f t="shared" si="7"/>
        <v>0</v>
      </c>
      <c r="D39" s="29">
        <f t="shared" si="7"/>
        <v>0.25</v>
      </c>
      <c r="E39" s="29">
        <f t="shared" si="7"/>
        <v>0.10948905109489052</v>
      </c>
      <c r="F39" s="29">
        <f t="shared" si="7"/>
        <v>0.12962962962962962</v>
      </c>
      <c r="G39" s="34">
        <f t="shared" si="7"/>
        <v>4.2253521126760563E-2</v>
      </c>
      <c r="K39" s="6" t="s">
        <v>4490</v>
      </c>
      <c r="L39" s="7">
        <v>32</v>
      </c>
      <c r="M39" s="7">
        <v>0</v>
      </c>
      <c r="N39" s="7">
        <v>7</v>
      </c>
      <c r="O39" s="7">
        <v>15</v>
      </c>
      <c r="P39" s="7">
        <v>7</v>
      </c>
      <c r="Q39" s="7">
        <v>3</v>
      </c>
    </row>
    <row r="40" spans="1:17" ht="14.5" thickBot="1" x14ac:dyDescent="0.35">
      <c r="A40" s="45" t="s">
        <v>4491</v>
      </c>
      <c r="B40" s="46">
        <f>L40</f>
        <v>47</v>
      </c>
      <c r="C40" s="65">
        <f t="shared" si="7"/>
        <v>0.3</v>
      </c>
      <c r="D40" s="28">
        <f t="shared" si="7"/>
        <v>3.5714285714285712E-2</v>
      </c>
      <c r="E40" s="28">
        <f t="shared" si="7"/>
        <v>0.16058394160583941</v>
      </c>
      <c r="F40" s="28">
        <f t="shared" si="7"/>
        <v>0.18518518518518517</v>
      </c>
      <c r="G40" s="33">
        <f t="shared" si="7"/>
        <v>0.15492957746478872</v>
      </c>
      <c r="K40" s="6" t="s">
        <v>4492</v>
      </c>
      <c r="L40" s="7">
        <v>47</v>
      </c>
      <c r="M40" s="7">
        <v>3</v>
      </c>
      <c r="N40" s="7">
        <v>1</v>
      </c>
      <c r="O40" s="7">
        <v>22</v>
      </c>
      <c r="P40" s="7">
        <v>10</v>
      </c>
      <c r="Q40" s="7">
        <v>11</v>
      </c>
    </row>
    <row r="41" spans="1:17" ht="14.5" x14ac:dyDescent="0.35">
      <c r="A41" s="75" t="s">
        <v>4493</v>
      </c>
      <c r="B41" s="77">
        <f>SUM(B37:B40)</f>
        <v>300</v>
      </c>
      <c r="C41" s="67">
        <f>M41</f>
        <v>10</v>
      </c>
      <c r="D41" s="24">
        <f>N41</f>
        <v>28</v>
      </c>
      <c r="E41" s="24">
        <f>O41</f>
        <v>137</v>
      </c>
      <c r="F41" s="24">
        <f>P41</f>
        <v>54</v>
      </c>
      <c r="G41" s="30">
        <f>Q41</f>
        <v>71</v>
      </c>
      <c r="K41" s="3"/>
      <c r="L41" s="9">
        <f t="shared" ref="L41:Q41" si="8">SUM(L37:L40)</f>
        <v>300</v>
      </c>
      <c r="M41" s="9">
        <f t="shared" si="8"/>
        <v>10</v>
      </c>
      <c r="N41" s="9">
        <f t="shared" si="8"/>
        <v>28</v>
      </c>
      <c r="O41" s="9">
        <f t="shared" si="8"/>
        <v>137</v>
      </c>
      <c r="P41" s="9">
        <f t="shared" si="8"/>
        <v>54</v>
      </c>
      <c r="Q41" s="9">
        <f t="shared" si="8"/>
        <v>71</v>
      </c>
    </row>
    <row r="42" spans="1:17" ht="14.5" thickBot="1" x14ac:dyDescent="0.35">
      <c r="A42" s="76"/>
      <c r="B42" s="78"/>
      <c r="C42" s="68">
        <f>SUM(C37:C40)</f>
        <v>1</v>
      </c>
      <c r="D42" s="25">
        <f>SUM(D37:D40)</f>
        <v>1</v>
      </c>
      <c r="E42" s="25">
        <f>SUM(E37:E40)</f>
        <v>1</v>
      </c>
      <c r="F42" s="25">
        <f>SUM(F37:F40)</f>
        <v>1</v>
      </c>
      <c r="G42" s="31">
        <f>SUM(G37:G40)</f>
        <v>1</v>
      </c>
    </row>
    <row r="44" spans="1:17" ht="14.5" thickBot="1" x14ac:dyDescent="0.35"/>
    <row r="45" spans="1:17" ht="42.5" thickBot="1" x14ac:dyDescent="0.35">
      <c r="A45" s="52" t="s">
        <v>4494</v>
      </c>
    </row>
    <row r="46" spans="1:17" ht="32" thickTop="1" thickBot="1" x14ac:dyDescent="0.4">
      <c r="A46" s="53" t="s">
        <v>4495</v>
      </c>
      <c r="B46" s="53" t="s">
        <v>4496</v>
      </c>
      <c r="C46" s="63" t="s">
        <v>4497</v>
      </c>
      <c r="D46" s="26" t="s">
        <v>4498</v>
      </c>
      <c r="E46" s="26" t="s">
        <v>4499</v>
      </c>
      <c r="F46" s="26" t="s">
        <v>4500</v>
      </c>
      <c r="G46" s="26" t="s">
        <v>4501</v>
      </c>
      <c r="K46" s="3"/>
      <c r="L46" s="4" t="s">
        <v>4502</v>
      </c>
      <c r="M46" s="4" t="s">
        <v>4503</v>
      </c>
      <c r="N46" s="4" t="s">
        <v>4504</v>
      </c>
      <c r="O46" s="4" t="s">
        <v>4505</v>
      </c>
      <c r="P46" s="4" t="s">
        <v>4506</v>
      </c>
      <c r="Q46" s="4" t="s">
        <v>4507</v>
      </c>
    </row>
    <row r="47" spans="1:17" ht="14.5" thickTop="1" x14ac:dyDescent="0.3">
      <c r="A47" s="54" t="s">
        <v>4508</v>
      </c>
      <c r="B47" s="55">
        <f>L47</f>
        <v>151</v>
      </c>
      <c r="C47" s="64">
        <f t="shared" ref="C47:G49" si="9">M47/M$50</f>
        <v>0.4</v>
      </c>
      <c r="D47" s="27">
        <f t="shared" si="9"/>
        <v>0.42857142857142855</v>
      </c>
      <c r="E47" s="27">
        <f t="shared" si="9"/>
        <v>0.46715328467153283</v>
      </c>
      <c r="F47" s="27">
        <f t="shared" si="9"/>
        <v>0.51851851851851849</v>
      </c>
      <c r="G47" s="32">
        <f t="shared" si="9"/>
        <v>0.60563380281690138</v>
      </c>
      <c r="K47" s="6" t="s">
        <v>4509</v>
      </c>
      <c r="L47" s="7">
        <v>151</v>
      </c>
      <c r="M47" s="7">
        <v>4</v>
      </c>
      <c r="N47" s="7">
        <v>12</v>
      </c>
      <c r="O47" s="7">
        <v>64</v>
      </c>
      <c r="P47" s="7">
        <v>28</v>
      </c>
      <c r="Q47" s="7">
        <v>43</v>
      </c>
    </row>
    <row r="48" spans="1:17" x14ac:dyDescent="0.3">
      <c r="A48" s="45" t="s">
        <v>4510</v>
      </c>
      <c r="B48" s="46">
        <f>L48</f>
        <v>130</v>
      </c>
      <c r="C48" s="65">
        <f t="shared" si="9"/>
        <v>0.6</v>
      </c>
      <c r="D48" s="28">
        <f t="shared" si="9"/>
        <v>0.5357142857142857</v>
      </c>
      <c r="E48" s="28">
        <f t="shared" si="9"/>
        <v>0.46715328467153283</v>
      </c>
      <c r="F48" s="28">
        <f t="shared" si="9"/>
        <v>0.40740740740740738</v>
      </c>
      <c r="G48" s="33">
        <f t="shared" si="9"/>
        <v>0.323943661971831</v>
      </c>
      <c r="K48" s="6" t="s">
        <v>4511</v>
      </c>
      <c r="L48" s="7">
        <v>130</v>
      </c>
      <c r="M48" s="7">
        <v>6</v>
      </c>
      <c r="N48" s="7">
        <v>15</v>
      </c>
      <c r="O48" s="7">
        <v>64</v>
      </c>
      <c r="P48" s="7">
        <v>22</v>
      </c>
      <c r="Q48" s="7">
        <v>23</v>
      </c>
    </row>
    <row r="49" spans="1:17" ht="14.5" thickBot="1" x14ac:dyDescent="0.35">
      <c r="A49" s="42" t="s">
        <v>4512</v>
      </c>
      <c r="B49" s="43">
        <f>L49</f>
        <v>19</v>
      </c>
      <c r="C49" s="66">
        <f t="shared" si="9"/>
        <v>0</v>
      </c>
      <c r="D49" s="29">
        <f t="shared" si="9"/>
        <v>3.5714285714285712E-2</v>
      </c>
      <c r="E49" s="29">
        <f t="shared" si="9"/>
        <v>6.569343065693431E-2</v>
      </c>
      <c r="F49" s="29">
        <f t="shared" si="9"/>
        <v>7.407407407407407E-2</v>
      </c>
      <c r="G49" s="34">
        <f t="shared" si="9"/>
        <v>7.0422535211267609E-2</v>
      </c>
      <c r="K49" s="6" t="s">
        <v>4513</v>
      </c>
      <c r="L49" s="7">
        <v>19</v>
      </c>
      <c r="M49" s="7">
        <v>0</v>
      </c>
      <c r="N49" s="7">
        <v>1</v>
      </c>
      <c r="O49" s="7">
        <v>9</v>
      </c>
      <c r="P49" s="7">
        <v>4</v>
      </c>
      <c r="Q49" s="7">
        <v>5</v>
      </c>
    </row>
    <row r="50" spans="1:17" ht="14.5" x14ac:dyDescent="0.35">
      <c r="A50" s="75" t="s">
        <v>4514</v>
      </c>
      <c r="B50" s="77">
        <f>SUM(B47:B49)</f>
        <v>300</v>
      </c>
      <c r="C50" s="67">
        <f>M50</f>
        <v>10</v>
      </c>
      <c r="D50" s="24">
        <f>N50</f>
        <v>28</v>
      </c>
      <c r="E50" s="24">
        <f>O50</f>
        <v>137</v>
      </c>
      <c r="F50" s="24">
        <f>P50</f>
        <v>54</v>
      </c>
      <c r="G50" s="30">
        <f>Q50</f>
        <v>71</v>
      </c>
      <c r="K50" s="3"/>
      <c r="L50" s="9">
        <f t="shared" ref="L50:Q50" si="10">SUM(L47:L49)</f>
        <v>300</v>
      </c>
      <c r="M50" s="9">
        <f t="shared" si="10"/>
        <v>10</v>
      </c>
      <c r="N50" s="9">
        <f t="shared" si="10"/>
        <v>28</v>
      </c>
      <c r="O50" s="9">
        <f t="shared" si="10"/>
        <v>137</v>
      </c>
      <c r="P50" s="9">
        <f t="shared" si="10"/>
        <v>54</v>
      </c>
      <c r="Q50" s="9">
        <f t="shared" si="10"/>
        <v>71</v>
      </c>
    </row>
    <row r="51" spans="1:17" ht="14.5" thickBot="1" x14ac:dyDescent="0.35">
      <c r="A51" s="76"/>
      <c r="B51" s="78"/>
      <c r="C51" s="68">
        <f>SUM(C47:C49)</f>
        <v>1</v>
      </c>
      <c r="D51" s="25">
        <f>SUM(D47:D49)</f>
        <v>0.99999999999999989</v>
      </c>
      <c r="E51" s="25">
        <f>SUM(E47:E49)</f>
        <v>1</v>
      </c>
      <c r="F51" s="25">
        <f>SUM(F47:F49)</f>
        <v>0.99999999999999989</v>
      </c>
      <c r="G51" s="31">
        <f>SUM(G47:G49)</f>
        <v>1</v>
      </c>
    </row>
    <row r="53" spans="1:17" ht="14.5" thickBot="1" x14ac:dyDescent="0.35"/>
    <row r="54" spans="1:17" ht="28.5" thickBot="1" x14ac:dyDescent="0.35">
      <c r="A54" s="52" t="s">
        <v>4515</v>
      </c>
    </row>
    <row r="55" spans="1:17" ht="32" thickTop="1" thickBot="1" x14ac:dyDescent="0.4">
      <c r="A55" s="53" t="s">
        <v>4516</v>
      </c>
      <c r="B55" s="53" t="s">
        <v>4517</v>
      </c>
      <c r="C55" s="63" t="s">
        <v>4518</v>
      </c>
      <c r="D55" s="26" t="s">
        <v>4519</v>
      </c>
      <c r="E55" s="26" t="s">
        <v>4520</v>
      </c>
      <c r="F55" s="26" t="s">
        <v>4521</v>
      </c>
      <c r="G55" s="26" t="s">
        <v>4522</v>
      </c>
      <c r="K55" s="3"/>
      <c r="L55" s="4" t="s">
        <v>4523</v>
      </c>
      <c r="M55" s="4" t="s">
        <v>4524</v>
      </c>
      <c r="N55" s="4" t="s">
        <v>4525</v>
      </c>
      <c r="O55" s="4" t="s">
        <v>4526</v>
      </c>
      <c r="P55" s="4" t="s">
        <v>4527</v>
      </c>
      <c r="Q55" s="4" t="s">
        <v>4528</v>
      </c>
    </row>
    <row r="56" spans="1:17" ht="14.5" thickTop="1" x14ac:dyDescent="0.3">
      <c r="A56" s="54" t="s">
        <v>4529</v>
      </c>
      <c r="B56" s="55">
        <f>L56</f>
        <v>116</v>
      </c>
      <c r="C56" s="64">
        <f t="shared" ref="C56:G57" si="11">M56/M$58</f>
        <v>0.3</v>
      </c>
      <c r="D56" s="27">
        <f t="shared" si="11"/>
        <v>0.42857142857142855</v>
      </c>
      <c r="E56" s="27">
        <f t="shared" si="11"/>
        <v>0.39416058394160586</v>
      </c>
      <c r="F56" s="27">
        <f t="shared" si="11"/>
        <v>0.3888888888888889</v>
      </c>
      <c r="G56" s="32">
        <f t="shared" si="11"/>
        <v>0.36619718309859156</v>
      </c>
      <c r="K56" s="6" t="s">
        <v>4530</v>
      </c>
      <c r="L56" s="7">
        <v>116</v>
      </c>
      <c r="M56" s="7">
        <v>3</v>
      </c>
      <c r="N56" s="7">
        <v>12</v>
      </c>
      <c r="O56" s="7">
        <v>54</v>
      </c>
      <c r="P56" s="7">
        <v>21</v>
      </c>
      <c r="Q56" s="7">
        <v>26</v>
      </c>
    </row>
    <row r="57" spans="1:17" ht="14.5" thickBot="1" x14ac:dyDescent="0.35">
      <c r="A57" s="45" t="s">
        <v>4531</v>
      </c>
      <c r="B57" s="46">
        <f>L57</f>
        <v>184</v>
      </c>
      <c r="C57" s="65">
        <f t="shared" si="11"/>
        <v>0.7</v>
      </c>
      <c r="D57" s="28">
        <f t="shared" si="11"/>
        <v>0.5714285714285714</v>
      </c>
      <c r="E57" s="28">
        <f t="shared" si="11"/>
        <v>0.6058394160583942</v>
      </c>
      <c r="F57" s="28">
        <f t="shared" si="11"/>
        <v>0.61111111111111116</v>
      </c>
      <c r="G57" s="33">
        <f t="shared" si="11"/>
        <v>0.63380281690140849</v>
      </c>
      <c r="K57" s="6" t="s">
        <v>4532</v>
      </c>
      <c r="L57" s="7">
        <v>184</v>
      </c>
      <c r="M57" s="7">
        <v>7</v>
      </c>
      <c r="N57" s="7">
        <v>16</v>
      </c>
      <c r="O57" s="7">
        <v>83</v>
      </c>
      <c r="P57" s="7">
        <v>33</v>
      </c>
      <c r="Q57" s="7">
        <v>45</v>
      </c>
    </row>
    <row r="58" spans="1:17" ht="14.5" x14ac:dyDescent="0.35">
      <c r="A58" s="75" t="s">
        <v>4533</v>
      </c>
      <c r="B58" s="77">
        <f>SUM(B56:B57)</f>
        <v>300</v>
      </c>
      <c r="C58" s="67">
        <f>M58</f>
        <v>10</v>
      </c>
      <c r="D58" s="24">
        <f>N58</f>
        <v>28</v>
      </c>
      <c r="E58" s="24">
        <f>O58</f>
        <v>137</v>
      </c>
      <c r="F58" s="24">
        <f>P58</f>
        <v>54</v>
      </c>
      <c r="G58" s="30">
        <f>Q58</f>
        <v>71</v>
      </c>
      <c r="K58" s="3"/>
      <c r="L58" s="9">
        <f t="shared" ref="L58:Q58" si="12">SUM(L56:L57)</f>
        <v>300</v>
      </c>
      <c r="M58" s="9">
        <f t="shared" si="12"/>
        <v>10</v>
      </c>
      <c r="N58" s="9">
        <f t="shared" si="12"/>
        <v>28</v>
      </c>
      <c r="O58" s="9">
        <f t="shared" si="12"/>
        <v>137</v>
      </c>
      <c r="P58" s="9">
        <f t="shared" si="12"/>
        <v>54</v>
      </c>
      <c r="Q58" s="9">
        <f t="shared" si="12"/>
        <v>71</v>
      </c>
    </row>
    <row r="59" spans="1:17" ht="14.5" thickBot="1" x14ac:dyDescent="0.35">
      <c r="A59" s="76"/>
      <c r="B59" s="78"/>
      <c r="C59" s="68">
        <f>SUM(C56:C57)</f>
        <v>1</v>
      </c>
      <c r="D59" s="25">
        <f>SUM(D56:D57)</f>
        <v>1</v>
      </c>
      <c r="E59" s="25">
        <f>SUM(E56:E57)</f>
        <v>1</v>
      </c>
      <c r="F59" s="25">
        <f>SUM(F56:F57)</f>
        <v>1</v>
      </c>
      <c r="G59" s="31">
        <f>SUM(G56:G57)</f>
        <v>1</v>
      </c>
    </row>
    <row r="61" spans="1:17" ht="14.5" thickBot="1" x14ac:dyDescent="0.35"/>
    <row r="62" spans="1:17" ht="28.5" thickBot="1" x14ac:dyDescent="0.35">
      <c r="A62" s="52" t="s">
        <v>4534</v>
      </c>
    </row>
    <row r="63" spans="1:17" ht="32" thickTop="1" thickBot="1" x14ac:dyDescent="0.4">
      <c r="A63" s="53" t="s">
        <v>4535</v>
      </c>
      <c r="B63" s="53" t="s">
        <v>4536</v>
      </c>
      <c r="C63" s="63" t="s">
        <v>4537</v>
      </c>
      <c r="D63" s="26" t="s">
        <v>4538</v>
      </c>
      <c r="E63" s="26" t="s">
        <v>4539</v>
      </c>
      <c r="F63" s="26" t="s">
        <v>4540</v>
      </c>
      <c r="G63" s="26" t="s">
        <v>4541</v>
      </c>
      <c r="K63" s="3"/>
      <c r="L63" s="4" t="s">
        <v>4542</v>
      </c>
      <c r="M63" s="4" t="s">
        <v>4543</v>
      </c>
      <c r="N63" s="4" t="s">
        <v>4544</v>
      </c>
      <c r="O63" s="4" t="s">
        <v>4545</v>
      </c>
      <c r="P63" s="4" t="s">
        <v>4546</v>
      </c>
      <c r="Q63" s="4" t="s">
        <v>4547</v>
      </c>
    </row>
    <row r="64" spans="1:17" ht="14.5" thickTop="1" x14ac:dyDescent="0.3">
      <c r="A64" s="54" t="s">
        <v>4548</v>
      </c>
      <c r="B64" s="55">
        <f>L64</f>
        <v>214</v>
      </c>
      <c r="C64" s="64">
        <f t="shared" ref="C64:G67" si="13">M64/M$68</f>
        <v>0.7</v>
      </c>
      <c r="D64" s="27">
        <f t="shared" si="13"/>
        <v>0.7142857142857143</v>
      </c>
      <c r="E64" s="27">
        <f t="shared" si="13"/>
        <v>0.71532846715328469</v>
      </c>
      <c r="F64" s="27">
        <f t="shared" si="13"/>
        <v>0.70370370370370372</v>
      </c>
      <c r="G64" s="32">
        <f t="shared" si="13"/>
        <v>0.71830985915492962</v>
      </c>
      <c r="K64" s="6" t="s">
        <v>4549</v>
      </c>
      <c r="L64" s="7">
        <v>214</v>
      </c>
      <c r="M64" s="7">
        <v>7</v>
      </c>
      <c r="N64" s="7">
        <v>20</v>
      </c>
      <c r="O64" s="7">
        <v>98</v>
      </c>
      <c r="P64" s="7">
        <v>38</v>
      </c>
      <c r="Q64" s="7">
        <v>51</v>
      </c>
    </row>
    <row r="65" spans="1:17" ht="28" x14ac:dyDescent="0.3">
      <c r="A65" s="45" t="s">
        <v>4550</v>
      </c>
      <c r="B65" s="46">
        <f>L65</f>
        <v>28</v>
      </c>
      <c r="C65" s="65">
        <f t="shared" si="13"/>
        <v>0.1</v>
      </c>
      <c r="D65" s="28">
        <f t="shared" si="13"/>
        <v>0.14285714285714285</v>
      </c>
      <c r="E65" s="28">
        <f t="shared" si="13"/>
        <v>8.7591240875912413E-2</v>
      </c>
      <c r="F65" s="28">
        <f t="shared" si="13"/>
        <v>0.1111111111111111</v>
      </c>
      <c r="G65" s="33">
        <f t="shared" si="13"/>
        <v>7.0422535211267609E-2</v>
      </c>
      <c r="K65" s="6" t="s">
        <v>4551</v>
      </c>
      <c r="L65" s="7">
        <v>28</v>
      </c>
      <c r="M65" s="7">
        <v>1</v>
      </c>
      <c r="N65" s="7">
        <v>4</v>
      </c>
      <c r="O65" s="7">
        <v>12</v>
      </c>
      <c r="P65" s="7">
        <v>6</v>
      </c>
      <c r="Q65" s="7">
        <v>5</v>
      </c>
    </row>
    <row r="66" spans="1:17" x14ac:dyDescent="0.3">
      <c r="A66" s="42" t="s">
        <v>4552</v>
      </c>
      <c r="B66" s="43">
        <f>L66</f>
        <v>21</v>
      </c>
      <c r="C66" s="66">
        <f t="shared" si="13"/>
        <v>0.2</v>
      </c>
      <c r="D66" s="29">
        <f t="shared" si="13"/>
        <v>7.1428571428571425E-2</v>
      </c>
      <c r="E66" s="29">
        <f t="shared" si="13"/>
        <v>6.569343065693431E-2</v>
      </c>
      <c r="F66" s="29">
        <f t="shared" si="13"/>
        <v>5.5555555555555552E-2</v>
      </c>
      <c r="G66" s="34">
        <f t="shared" si="13"/>
        <v>7.0422535211267609E-2</v>
      </c>
      <c r="K66" s="6" t="s">
        <v>4553</v>
      </c>
      <c r="L66" s="7">
        <v>21</v>
      </c>
      <c r="M66" s="7">
        <v>2</v>
      </c>
      <c r="N66" s="7">
        <v>2</v>
      </c>
      <c r="O66" s="7">
        <v>9</v>
      </c>
      <c r="P66" s="7">
        <v>3</v>
      </c>
      <c r="Q66" s="7">
        <v>5</v>
      </c>
    </row>
    <row r="67" spans="1:17" ht="14.5" thickBot="1" x14ac:dyDescent="0.35">
      <c r="A67" s="45" t="s">
        <v>4554</v>
      </c>
      <c r="B67" s="46">
        <f>L67</f>
        <v>37</v>
      </c>
      <c r="C67" s="65">
        <f t="shared" si="13"/>
        <v>0</v>
      </c>
      <c r="D67" s="28">
        <f t="shared" si="13"/>
        <v>7.1428571428571425E-2</v>
      </c>
      <c r="E67" s="28">
        <f t="shared" si="13"/>
        <v>0.13138686131386862</v>
      </c>
      <c r="F67" s="28">
        <f t="shared" si="13"/>
        <v>0.12962962962962962</v>
      </c>
      <c r="G67" s="33">
        <f t="shared" si="13"/>
        <v>0.14084507042253522</v>
      </c>
      <c r="K67" s="6" t="s">
        <v>4555</v>
      </c>
      <c r="L67" s="7">
        <v>37</v>
      </c>
      <c r="M67" s="7">
        <v>0</v>
      </c>
      <c r="N67" s="7">
        <v>2</v>
      </c>
      <c r="O67" s="7">
        <v>18</v>
      </c>
      <c r="P67" s="7">
        <v>7</v>
      </c>
      <c r="Q67" s="7">
        <v>10</v>
      </c>
    </row>
    <row r="68" spans="1:17" ht="14.5" x14ac:dyDescent="0.35">
      <c r="A68" s="75" t="s">
        <v>4556</v>
      </c>
      <c r="B68" s="77">
        <f>SUM(B64:B67)</f>
        <v>300</v>
      </c>
      <c r="C68" s="67">
        <f>M68</f>
        <v>10</v>
      </c>
      <c r="D68" s="24">
        <f>N68</f>
        <v>28</v>
      </c>
      <c r="E68" s="24">
        <f>O68</f>
        <v>137</v>
      </c>
      <c r="F68" s="24">
        <f>P68</f>
        <v>54</v>
      </c>
      <c r="G68" s="30">
        <f>Q68</f>
        <v>71</v>
      </c>
      <c r="K68" s="3"/>
      <c r="L68" s="9">
        <f t="shared" ref="L68:Q68" si="14">SUM(L64:L67)</f>
        <v>300</v>
      </c>
      <c r="M68" s="9">
        <f t="shared" si="14"/>
        <v>10</v>
      </c>
      <c r="N68" s="9">
        <f t="shared" si="14"/>
        <v>28</v>
      </c>
      <c r="O68" s="9">
        <f t="shared" si="14"/>
        <v>137</v>
      </c>
      <c r="P68" s="9">
        <f t="shared" si="14"/>
        <v>54</v>
      </c>
      <c r="Q68" s="9">
        <f t="shared" si="14"/>
        <v>71</v>
      </c>
    </row>
    <row r="69" spans="1:17" ht="14.5" thickBot="1" x14ac:dyDescent="0.35">
      <c r="A69" s="76"/>
      <c r="B69" s="78"/>
      <c r="C69" s="68">
        <f>SUM(C64:C67)</f>
        <v>1</v>
      </c>
      <c r="D69" s="25">
        <f>SUM(D64:D67)</f>
        <v>1</v>
      </c>
      <c r="E69" s="25">
        <f>SUM(E64:E67)</f>
        <v>1</v>
      </c>
      <c r="F69" s="25">
        <f>SUM(F64:F67)</f>
        <v>1</v>
      </c>
      <c r="G69" s="31">
        <f>SUM(G64:G67)</f>
        <v>1</v>
      </c>
    </row>
    <row r="71" spans="1:17" ht="14.5" thickBot="1" x14ac:dyDescent="0.35"/>
    <row r="72" spans="1:17" ht="28.5" thickBot="1" x14ac:dyDescent="0.35">
      <c r="A72" s="52" t="s">
        <v>4557</v>
      </c>
    </row>
    <row r="73" spans="1:17" ht="32" thickTop="1" thickBot="1" x14ac:dyDescent="0.4">
      <c r="A73" s="53" t="s">
        <v>4558</v>
      </c>
      <c r="B73" s="53" t="s">
        <v>4559</v>
      </c>
      <c r="C73" s="63" t="s">
        <v>4560</v>
      </c>
      <c r="D73" s="26" t="s">
        <v>4561</v>
      </c>
      <c r="E73" s="26" t="s">
        <v>4562</v>
      </c>
      <c r="F73" s="26" t="s">
        <v>4563</v>
      </c>
      <c r="G73" s="26" t="s">
        <v>4564</v>
      </c>
      <c r="K73" s="3"/>
      <c r="L73" s="4" t="s">
        <v>4565</v>
      </c>
      <c r="M73" s="4" t="s">
        <v>4566</v>
      </c>
      <c r="N73" s="4" t="s">
        <v>4567</v>
      </c>
      <c r="O73" s="4" t="s">
        <v>4568</v>
      </c>
      <c r="P73" s="4" t="s">
        <v>4569</v>
      </c>
      <c r="Q73" s="4" t="s">
        <v>4570</v>
      </c>
    </row>
    <row r="74" spans="1:17" ht="14.5" thickTop="1" x14ac:dyDescent="0.3">
      <c r="A74" s="54" t="s">
        <v>4571</v>
      </c>
      <c r="B74" s="55">
        <f>L74</f>
        <v>4</v>
      </c>
      <c r="C74" s="64">
        <f t="shared" ref="C74:G76" si="15">M74/M$77</f>
        <v>0.1</v>
      </c>
      <c r="D74" s="27">
        <f t="shared" si="15"/>
        <v>3.5714285714285712E-2</v>
      </c>
      <c r="E74" s="27">
        <f t="shared" si="15"/>
        <v>1.4598540145985401E-2</v>
      </c>
      <c r="F74" s="27">
        <f t="shared" si="15"/>
        <v>0</v>
      </c>
      <c r="G74" s="32">
        <f t="shared" si="15"/>
        <v>0</v>
      </c>
      <c r="K74" s="6" t="s">
        <v>4572</v>
      </c>
      <c r="L74" s="7">
        <v>4</v>
      </c>
      <c r="M74" s="7">
        <v>1</v>
      </c>
      <c r="N74" s="7">
        <v>1</v>
      </c>
      <c r="O74" s="7">
        <v>2</v>
      </c>
      <c r="P74" s="7">
        <v>0</v>
      </c>
      <c r="Q74" s="7">
        <v>0</v>
      </c>
    </row>
    <row r="75" spans="1:17" x14ac:dyDescent="0.3">
      <c r="A75" s="45" t="s">
        <v>4573</v>
      </c>
      <c r="B75" s="46">
        <f>L75</f>
        <v>35</v>
      </c>
      <c r="C75" s="65">
        <f t="shared" si="15"/>
        <v>0.1</v>
      </c>
      <c r="D75" s="28">
        <f t="shared" si="15"/>
        <v>0.17857142857142858</v>
      </c>
      <c r="E75" s="28">
        <f t="shared" si="15"/>
        <v>0.17518248175182483</v>
      </c>
      <c r="F75" s="28">
        <f t="shared" si="15"/>
        <v>9.2592592592592587E-2</v>
      </c>
      <c r="G75" s="33">
        <f t="shared" si="15"/>
        <v>0</v>
      </c>
      <c r="K75" s="6" t="s">
        <v>4574</v>
      </c>
      <c r="L75" s="7">
        <v>35</v>
      </c>
      <c r="M75" s="7">
        <v>1</v>
      </c>
      <c r="N75" s="7">
        <v>5</v>
      </c>
      <c r="O75" s="7">
        <v>24</v>
      </c>
      <c r="P75" s="7">
        <v>5</v>
      </c>
      <c r="Q75" s="7">
        <v>0</v>
      </c>
    </row>
    <row r="76" spans="1:17" ht="14.5" thickBot="1" x14ac:dyDescent="0.35">
      <c r="A76" s="42" t="s">
        <v>4575</v>
      </c>
      <c r="B76" s="43">
        <f>L76</f>
        <v>261</v>
      </c>
      <c r="C76" s="66">
        <f t="shared" si="15"/>
        <v>0.8</v>
      </c>
      <c r="D76" s="29">
        <f t="shared" si="15"/>
        <v>0.7857142857142857</v>
      </c>
      <c r="E76" s="29">
        <f t="shared" si="15"/>
        <v>0.81021897810218979</v>
      </c>
      <c r="F76" s="29">
        <f t="shared" si="15"/>
        <v>0.90740740740740744</v>
      </c>
      <c r="G76" s="34">
        <f t="shared" si="15"/>
        <v>1</v>
      </c>
      <c r="K76" s="6" t="s">
        <v>4576</v>
      </c>
      <c r="L76" s="7">
        <v>261</v>
      </c>
      <c r="M76" s="7">
        <v>8</v>
      </c>
      <c r="N76" s="7">
        <v>22</v>
      </c>
      <c r="O76" s="7">
        <v>111</v>
      </c>
      <c r="P76" s="7">
        <v>49</v>
      </c>
      <c r="Q76" s="7">
        <v>71</v>
      </c>
    </row>
    <row r="77" spans="1:17" ht="14.5" x14ac:dyDescent="0.35">
      <c r="A77" s="75" t="s">
        <v>4577</v>
      </c>
      <c r="B77" s="77">
        <f>SUM(B74:B76)</f>
        <v>300</v>
      </c>
      <c r="C77" s="67">
        <f>M77</f>
        <v>10</v>
      </c>
      <c r="D77" s="24">
        <f>N77</f>
        <v>28</v>
      </c>
      <c r="E77" s="24">
        <f>O77</f>
        <v>137</v>
      </c>
      <c r="F77" s="24">
        <f>P77</f>
        <v>54</v>
      </c>
      <c r="G77" s="30">
        <f>Q77</f>
        <v>71</v>
      </c>
      <c r="K77" s="3"/>
      <c r="L77" s="9">
        <f t="shared" ref="L77:Q77" si="16">SUM(L74:L76)</f>
        <v>300</v>
      </c>
      <c r="M77" s="9">
        <f t="shared" si="16"/>
        <v>10</v>
      </c>
      <c r="N77" s="9">
        <f t="shared" si="16"/>
        <v>28</v>
      </c>
      <c r="O77" s="9">
        <f t="shared" si="16"/>
        <v>137</v>
      </c>
      <c r="P77" s="9">
        <f t="shared" si="16"/>
        <v>54</v>
      </c>
      <c r="Q77" s="9">
        <f t="shared" si="16"/>
        <v>71</v>
      </c>
    </row>
    <row r="78" spans="1:17" ht="14.5" thickBot="1" x14ac:dyDescent="0.35">
      <c r="A78" s="76"/>
      <c r="B78" s="78"/>
      <c r="C78" s="68">
        <f>SUM(C74:C76)</f>
        <v>1</v>
      </c>
      <c r="D78" s="25">
        <f>SUM(D74:D76)</f>
        <v>1</v>
      </c>
      <c r="E78" s="25">
        <f>SUM(E74:E76)</f>
        <v>1</v>
      </c>
      <c r="F78" s="25">
        <f>SUM(F74:F76)</f>
        <v>1</v>
      </c>
      <c r="G78" s="31">
        <f>SUM(G74:G76)</f>
        <v>1</v>
      </c>
    </row>
    <row r="80" spans="1:17" ht="14.5" thickBot="1" x14ac:dyDescent="0.35"/>
    <row r="81" spans="1:17" ht="42.5" thickBot="1" x14ac:dyDescent="0.35">
      <c r="A81" s="52" t="s">
        <v>4578</v>
      </c>
    </row>
    <row r="82" spans="1:17" ht="32" thickTop="1" thickBot="1" x14ac:dyDescent="0.4">
      <c r="A82" s="53" t="s">
        <v>4579</v>
      </c>
      <c r="B82" s="53" t="s">
        <v>4580</v>
      </c>
      <c r="C82" s="63" t="s">
        <v>4581</v>
      </c>
      <c r="D82" s="26" t="s">
        <v>4582</v>
      </c>
      <c r="E82" s="26" t="s">
        <v>4583</v>
      </c>
      <c r="F82" s="26" t="s">
        <v>4584</v>
      </c>
      <c r="G82" s="26" t="s">
        <v>4585</v>
      </c>
      <c r="K82" s="3"/>
      <c r="L82" s="4" t="s">
        <v>4586</v>
      </c>
      <c r="M82" s="4" t="s">
        <v>4587</v>
      </c>
      <c r="N82" s="4" t="s">
        <v>4588</v>
      </c>
      <c r="O82" s="4" t="s">
        <v>4589</v>
      </c>
      <c r="P82" s="4" t="s">
        <v>4590</v>
      </c>
      <c r="Q82" s="4" t="s">
        <v>4591</v>
      </c>
    </row>
    <row r="83" spans="1:17" ht="14.5" thickTop="1" x14ac:dyDescent="0.3">
      <c r="A83" s="54" t="s">
        <v>4592</v>
      </c>
      <c r="B83" s="55">
        <f>L83</f>
        <v>119</v>
      </c>
      <c r="C83" s="64">
        <f t="shared" ref="C83:G85" si="17">M83/M$86</f>
        <v>0.6</v>
      </c>
      <c r="D83" s="27">
        <f t="shared" si="17"/>
        <v>0.25</v>
      </c>
      <c r="E83" s="27">
        <f t="shared" si="17"/>
        <v>0.35036496350364965</v>
      </c>
      <c r="F83" s="27">
        <f t="shared" si="17"/>
        <v>0.42592592592592593</v>
      </c>
      <c r="G83" s="32">
        <f t="shared" si="17"/>
        <v>0.49295774647887325</v>
      </c>
      <c r="K83" s="6" t="s">
        <v>4593</v>
      </c>
      <c r="L83" s="7">
        <v>119</v>
      </c>
      <c r="M83" s="7">
        <v>6</v>
      </c>
      <c r="N83" s="7">
        <v>7</v>
      </c>
      <c r="O83" s="7">
        <v>48</v>
      </c>
      <c r="P83" s="7">
        <v>23</v>
      </c>
      <c r="Q83" s="7">
        <v>35</v>
      </c>
    </row>
    <row r="84" spans="1:17" x14ac:dyDescent="0.3">
      <c r="A84" s="45" t="s">
        <v>4594</v>
      </c>
      <c r="B84" s="46">
        <f>L84</f>
        <v>176</v>
      </c>
      <c r="C84" s="65">
        <f t="shared" si="17"/>
        <v>0.4</v>
      </c>
      <c r="D84" s="28">
        <f t="shared" si="17"/>
        <v>0.7142857142857143</v>
      </c>
      <c r="E84" s="28">
        <f t="shared" si="17"/>
        <v>0.62773722627737227</v>
      </c>
      <c r="F84" s="28">
        <f t="shared" si="17"/>
        <v>0.55555555555555558</v>
      </c>
      <c r="G84" s="33">
        <f t="shared" si="17"/>
        <v>0.50704225352112675</v>
      </c>
      <c r="K84" s="6" t="s">
        <v>4595</v>
      </c>
      <c r="L84" s="7">
        <v>176</v>
      </c>
      <c r="M84" s="7">
        <v>4</v>
      </c>
      <c r="N84" s="7">
        <v>20</v>
      </c>
      <c r="O84" s="7">
        <v>86</v>
      </c>
      <c r="P84" s="7">
        <v>30</v>
      </c>
      <c r="Q84" s="7">
        <v>36</v>
      </c>
    </row>
    <row r="85" spans="1:17" ht="14.5" thickBot="1" x14ac:dyDescent="0.35">
      <c r="A85" s="42" t="s">
        <v>4596</v>
      </c>
      <c r="B85" s="43">
        <f>L85</f>
        <v>5</v>
      </c>
      <c r="C85" s="66">
        <f t="shared" si="17"/>
        <v>0</v>
      </c>
      <c r="D85" s="29">
        <f t="shared" si="17"/>
        <v>3.5714285714285712E-2</v>
      </c>
      <c r="E85" s="29">
        <f t="shared" si="17"/>
        <v>2.1897810218978103E-2</v>
      </c>
      <c r="F85" s="29">
        <f t="shared" si="17"/>
        <v>1.8518518518518517E-2</v>
      </c>
      <c r="G85" s="34">
        <f t="shared" si="17"/>
        <v>0</v>
      </c>
      <c r="K85" s="6" t="s">
        <v>4597</v>
      </c>
      <c r="L85" s="7">
        <v>5</v>
      </c>
      <c r="M85" s="7">
        <v>0</v>
      </c>
      <c r="N85" s="7">
        <v>1</v>
      </c>
      <c r="O85" s="7">
        <v>3</v>
      </c>
      <c r="P85" s="7">
        <v>1</v>
      </c>
      <c r="Q85" s="7">
        <v>0</v>
      </c>
    </row>
    <row r="86" spans="1:17" ht="14.5" x14ac:dyDescent="0.35">
      <c r="A86" s="75" t="s">
        <v>4598</v>
      </c>
      <c r="B86" s="77">
        <f>SUM(B83:B85)</f>
        <v>300</v>
      </c>
      <c r="C86" s="67">
        <f>M86</f>
        <v>10</v>
      </c>
      <c r="D86" s="24">
        <f>N86</f>
        <v>28</v>
      </c>
      <c r="E86" s="24">
        <f>O86</f>
        <v>137</v>
      </c>
      <c r="F86" s="24">
        <f>P86</f>
        <v>54</v>
      </c>
      <c r="G86" s="30">
        <f>Q86</f>
        <v>71</v>
      </c>
      <c r="K86" s="3"/>
      <c r="L86" s="9">
        <f t="shared" ref="L86:Q86" si="18">SUM(L83:L85)</f>
        <v>300</v>
      </c>
      <c r="M86" s="9">
        <f t="shared" si="18"/>
        <v>10</v>
      </c>
      <c r="N86" s="9">
        <f t="shared" si="18"/>
        <v>28</v>
      </c>
      <c r="O86" s="9">
        <f t="shared" si="18"/>
        <v>137</v>
      </c>
      <c r="P86" s="9">
        <f t="shared" si="18"/>
        <v>54</v>
      </c>
      <c r="Q86" s="9">
        <f t="shared" si="18"/>
        <v>71</v>
      </c>
    </row>
    <row r="87" spans="1:17" ht="14.5" thickBot="1" x14ac:dyDescent="0.35">
      <c r="A87" s="76"/>
      <c r="B87" s="78"/>
      <c r="C87" s="68">
        <f>SUM(C83:C85)</f>
        <v>1</v>
      </c>
      <c r="D87" s="25">
        <f>SUM(D83:D85)</f>
        <v>1</v>
      </c>
      <c r="E87" s="25">
        <f>SUM(E83:E85)</f>
        <v>1</v>
      </c>
      <c r="F87" s="25">
        <f>SUM(F83:F85)</f>
        <v>1</v>
      </c>
      <c r="G87" s="31">
        <f>SUM(G83:G85)</f>
        <v>1</v>
      </c>
    </row>
    <row r="89" spans="1:17" ht="14.5" thickBot="1" x14ac:dyDescent="0.35"/>
    <row r="90" spans="1:17" ht="42.5" thickBot="1" x14ac:dyDescent="0.35">
      <c r="A90" s="52" t="s">
        <v>4599</v>
      </c>
    </row>
    <row r="91" spans="1:17" ht="32" thickTop="1" thickBot="1" x14ac:dyDescent="0.4">
      <c r="A91" s="53" t="s">
        <v>4600</v>
      </c>
      <c r="B91" s="53" t="s">
        <v>4601</v>
      </c>
      <c r="C91" s="63" t="s">
        <v>4602</v>
      </c>
      <c r="D91" s="26" t="s">
        <v>4603</v>
      </c>
      <c r="E91" s="26" t="s">
        <v>4604</v>
      </c>
      <c r="F91" s="26" t="s">
        <v>4605</v>
      </c>
      <c r="G91" s="26" t="s">
        <v>4606</v>
      </c>
      <c r="K91" s="3"/>
      <c r="L91" s="4" t="s">
        <v>4607</v>
      </c>
      <c r="M91" s="4" t="s">
        <v>4608</v>
      </c>
      <c r="N91" s="4" t="s">
        <v>4609</v>
      </c>
      <c r="O91" s="4" t="s">
        <v>4610</v>
      </c>
      <c r="P91" s="4" t="s">
        <v>4611</v>
      </c>
      <c r="Q91" s="4" t="s">
        <v>4612</v>
      </c>
    </row>
    <row r="92" spans="1:17" ht="14.5" thickTop="1" x14ac:dyDescent="0.3">
      <c r="A92" s="54" t="s">
        <v>4613</v>
      </c>
      <c r="B92" s="55">
        <f>L92</f>
        <v>8</v>
      </c>
      <c r="C92" s="64">
        <f t="shared" ref="C92:G93" si="19">M92/M$94</f>
        <v>0.1</v>
      </c>
      <c r="D92" s="27">
        <f t="shared" si="19"/>
        <v>3.5714285714285712E-2</v>
      </c>
      <c r="E92" s="27">
        <f t="shared" si="19"/>
        <v>7.2992700729927005E-3</v>
      </c>
      <c r="F92" s="27">
        <f t="shared" si="19"/>
        <v>5.5555555555555552E-2</v>
      </c>
      <c r="G92" s="32">
        <f t="shared" si="19"/>
        <v>2.8169014084507043E-2</v>
      </c>
      <c r="K92" s="6" t="s">
        <v>4614</v>
      </c>
      <c r="L92" s="7">
        <v>8</v>
      </c>
      <c r="M92" s="7">
        <v>1</v>
      </c>
      <c r="N92" s="7">
        <v>1</v>
      </c>
      <c r="O92" s="7">
        <v>1</v>
      </c>
      <c r="P92" s="7">
        <v>3</v>
      </c>
      <c r="Q92" s="7">
        <v>2</v>
      </c>
    </row>
    <row r="93" spans="1:17" ht="14.5" thickBot="1" x14ac:dyDescent="0.35">
      <c r="A93" s="45" t="s">
        <v>4615</v>
      </c>
      <c r="B93" s="46">
        <f>L93</f>
        <v>292</v>
      </c>
      <c r="C93" s="65">
        <f t="shared" si="19"/>
        <v>0.9</v>
      </c>
      <c r="D93" s="28">
        <f t="shared" si="19"/>
        <v>0.9642857142857143</v>
      </c>
      <c r="E93" s="28">
        <f t="shared" si="19"/>
        <v>0.99270072992700731</v>
      </c>
      <c r="F93" s="28">
        <f t="shared" si="19"/>
        <v>0.94444444444444442</v>
      </c>
      <c r="G93" s="33">
        <f t="shared" si="19"/>
        <v>0.971830985915493</v>
      </c>
      <c r="K93" s="6" t="s">
        <v>4616</v>
      </c>
      <c r="L93" s="7">
        <v>292</v>
      </c>
      <c r="M93" s="7">
        <v>9</v>
      </c>
      <c r="N93" s="7">
        <v>27</v>
      </c>
      <c r="O93" s="7">
        <v>136</v>
      </c>
      <c r="P93" s="7">
        <v>51</v>
      </c>
      <c r="Q93" s="7">
        <v>69</v>
      </c>
    </row>
    <row r="94" spans="1:17" ht="14.5" x14ac:dyDescent="0.35">
      <c r="A94" s="75" t="s">
        <v>4617</v>
      </c>
      <c r="B94" s="77">
        <f>SUM(B92:B93)</f>
        <v>300</v>
      </c>
      <c r="C94" s="67">
        <f>M94</f>
        <v>10</v>
      </c>
      <c r="D94" s="24">
        <f>N94</f>
        <v>28</v>
      </c>
      <c r="E94" s="24">
        <f>O94</f>
        <v>137</v>
      </c>
      <c r="F94" s="24">
        <f>P94</f>
        <v>54</v>
      </c>
      <c r="G94" s="30">
        <f>Q94</f>
        <v>71</v>
      </c>
      <c r="K94" s="3"/>
      <c r="L94" s="9">
        <f t="shared" ref="L94:Q94" si="20">SUM(L92:L93)</f>
        <v>300</v>
      </c>
      <c r="M94" s="9">
        <f t="shared" si="20"/>
        <v>10</v>
      </c>
      <c r="N94" s="9">
        <f t="shared" si="20"/>
        <v>28</v>
      </c>
      <c r="O94" s="9">
        <f t="shared" si="20"/>
        <v>137</v>
      </c>
      <c r="P94" s="9">
        <f t="shared" si="20"/>
        <v>54</v>
      </c>
      <c r="Q94" s="9">
        <f t="shared" si="20"/>
        <v>71</v>
      </c>
    </row>
    <row r="95" spans="1:17" ht="14.5" thickBot="1" x14ac:dyDescent="0.35">
      <c r="A95" s="76"/>
      <c r="B95" s="78"/>
      <c r="C95" s="68">
        <f>SUM(C92:C93)</f>
        <v>1</v>
      </c>
      <c r="D95" s="25">
        <f>SUM(D92:D93)</f>
        <v>1</v>
      </c>
      <c r="E95" s="25">
        <f>SUM(E92:E93)</f>
        <v>1</v>
      </c>
      <c r="F95" s="25">
        <f>SUM(F92:F93)</f>
        <v>1</v>
      </c>
      <c r="G95" s="31">
        <f>SUM(G92:G93)</f>
        <v>1</v>
      </c>
    </row>
    <row r="97" spans="1:17" ht="14.5" thickBot="1" x14ac:dyDescent="0.35"/>
    <row r="98" spans="1:17" ht="28.5" thickBot="1" x14ac:dyDescent="0.35">
      <c r="A98" s="52" t="s">
        <v>4618</v>
      </c>
    </row>
    <row r="99" spans="1:17" ht="32" thickTop="1" thickBot="1" x14ac:dyDescent="0.4">
      <c r="A99" s="53" t="s">
        <v>4619</v>
      </c>
      <c r="B99" s="53" t="s">
        <v>4620</v>
      </c>
      <c r="C99" s="63" t="s">
        <v>4621</v>
      </c>
      <c r="D99" s="26" t="s">
        <v>4622</v>
      </c>
      <c r="E99" s="26" t="s">
        <v>4623</v>
      </c>
      <c r="F99" s="26" t="s">
        <v>4624</v>
      </c>
      <c r="G99" s="26" t="s">
        <v>4625</v>
      </c>
      <c r="K99" s="3"/>
      <c r="L99" s="4" t="s">
        <v>4626</v>
      </c>
      <c r="M99" s="4" t="s">
        <v>4627</v>
      </c>
      <c r="N99" s="4" t="s">
        <v>4628</v>
      </c>
      <c r="O99" s="4" t="s">
        <v>4629</v>
      </c>
      <c r="P99" s="4" t="s">
        <v>4630</v>
      </c>
      <c r="Q99" s="4" t="s">
        <v>4631</v>
      </c>
    </row>
    <row r="100" spans="1:17" ht="14.5" thickTop="1" x14ac:dyDescent="0.3">
      <c r="A100" s="54" t="s">
        <v>4632</v>
      </c>
      <c r="B100" s="55">
        <f>L100</f>
        <v>93</v>
      </c>
      <c r="C100" s="64">
        <f t="shared" ref="C100:G102" si="21">M100/M$103</f>
        <v>0.4</v>
      </c>
      <c r="D100" s="27">
        <f t="shared" si="21"/>
        <v>0.17857142857142858</v>
      </c>
      <c r="E100" s="27">
        <f t="shared" si="21"/>
        <v>0.30656934306569344</v>
      </c>
      <c r="F100" s="27">
        <f t="shared" si="21"/>
        <v>0.35185185185185186</v>
      </c>
      <c r="G100" s="32">
        <f t="shared" si="21"/>
        <v>0.323943661971831</v>
      </c>
      <c r="K100" s="6" t="s">
        <v>4633</v>
      </c>
      <c r="L100" s="7">
        <v>93</v>
      </c>
      <c r="M100" s="7">
        <v>4</v>
      </c>
      <c r="N100" s="7">
        <v>5</v>
      </c>
      <c r="O100" s="7">
        <v>42</v>
      </c>
      <c r="P100" s="7">
        <v>19</v>
      </c>
      <c r="Q100" s="7">
        <v>23</v>
      </c>
    </row>
    <row r="101" spans="1:17" x14ac:dyDescent="0.3">
      <c r="A101" s="45" t="s">
        <v>4634</v>
      </c>
      <c r="B101" s="46">
        <f>L101</f>
        <v>171</v>
      </c>
      <c r="C101" s="65">
        <f t="shared" si="21"/>
        <v>0.6</v>
      </c>
      <c r="D101" s="28">
        <f t="shared" si="21"/>
        <v>0.6428571428571429</v>
      </c>
      <c r="E101" s="28">
        <f t="shared" si="21"/>
        <v>0.55474452554744524</v>
      </c>
      <c r="F101" s="28">
        <f t="shared" si="21"/>
        <v>0.51851851851851849</v>
      </c>
      <c r="G101" s="33">
        <f t="shared" si="21"/>
        <v>0.60563380281690138</v>
      </c>
      <c r="K101" s="6" t="s">
        <v>4635</v>
      </c>
      <c r="L101" s="7">
        <v>171</v>
      </c>
      <c r="M101" s="7">
        <v>6</v>
      </c>
      <c r="N101" s="7">
        <v>18</v>
      </c>
      <c r="O101" s="7">
        <v>76</v>
      </c>
      <c r="P101" s="7">
        <v>28</v>
      </c>
      <c r="Q101" s="7">
        <v>43</v>
      </c>
    </row>
    <row r="102" spans="1:17" ht="14.5" thickBot="1" x14ac:dyDescent="0.35">
      <c r="A102" s="42" t="s">
        <v>4636</v>
      </c>
      <c r="B102" s="43">
        <f>L102</f>
        <v>36</v>
      </c>
      <c r="C102" s="66">
        <f t="shared" si="21"/>
        <v>0</v>
      </c>
      <c r="D102" s="29">
        <f t="shared" si="21"/>
        <v>0.17857142857142858</v>
      </c>
      <c r="E102" s="29">
        <f t="shared" si="21"/>
        <v>0.13868613138686131</v>
      </c>
      <c r="F102" s="29">
        <f t="shared" si="21"/>
        <v>0.12962962962962962</v>
      </c>
      <c r="G102" s="34">
        <f t="shared" si="21"/>
        <v>7.0422535211267609E-2</v>
      </c>
      <c r="K102" s="6" t="s">
        <v>4637</v>
      </c>
      <c r="L102" s="7">
        <v>36</v>
      </c>
      <c r="M102" s="7">
        <v>0</v>
      </c>
      <c r="N102" s="7">
        <v>5</v>
      </c>
      <c r="O102" s="7">
        <v>19</v>
      </c>
      <c r="P102" s="7">
        <v>7</v>
      </c>
      <c r="Q102" s="7">
        <v>5</v>
      </c>
    </row>
    <row r="103" spans="1:17" ht="14.5" x14ac:dyDescent="0.35">
      <c r="A103" s="75" t="s">
        <v>4638</v>
      </c>
      <c r="B103" s="77">
        <f>SUM(B100:B102)</f>
        <v>300</v>
      </c>
      <c r="C103" s="67">
        <f>M103</f>
        <v>10</v>
      </c>
      <c r="D103" s="24">
        <f>N103</f>
        <v>28</v>
      </c>
      <c r="E103" s="24">
        <f>O103</f>
        <v>137</v>
      </c>
      <c r="F103" s="24">
        <f>P103</f>
        <v>54</v>
      </c>
      <c r="G103" s="30">
        <f>Q103</f>
        <v>71</v>
      </c>
      <c r="K103" s="3"/>
      <c r="L103" s="9">
        <f t="shared" ref="L103:Q103" si="22">SUM(L100:L102)</f>
        <v>300</v>
      </c>
      <c r="M103" s="9">
        <f t="shared" si="22"/>
        <v>10</v>
      </c>
      <c r="N103" s="9">
        <f t="shared" si="22"/>
        <v>28</v>
      </c>
      <c r="O103" s="9">
        <f t="shared" si="22"/>
        <v>137</v>
      </c>
      <c r="P103" s="9">
        <f t="shared" si="22"/>
        <v>54</v>
      </c>
      <c r="Q103" s="9">
        <f t="shared" si="22"/>
        <v>71</v>
      </c>
    </row>
    <row r="104" spans="1:17" ht="14.5" thickBot="1" x14ac:dyDescent="0.35">
      <c r="A104" s="76"/>
      <c r="B104" s="78"/>
      <c r="C104" s="68">
        <f>SUM(C100:C102)</f>
        <v>1</v>
      </c>
      <c r="D104" s="25">
        <f>SUM(D100:D102)</f>
        <v>1</v>
      </c>
      <c r="E104" s="25">
        <f>SUM(E100:E102)</f>
        <v>1</v>
      </c>
      <c r="F104" s="25">
        <f>SUM(F100:F102)</f>
        <v>1</v>
      </c>
      <c r="G104" s="31">
        <f>SUM(G100:G102)</f>
        <v>1</v>
      </c>
    </row>
    <row r="106" spans="1:17" ht="14.5" thickBot="1" x14ac:dyDescent="0.35"/>
    <row r="107" spans="1:17" ht="14.5" thickBot="1" x14ac:dyDescent="0.35">
      <c r="A107" s="52" t="s">
        <v>4639</v>
      </c>
    </row>
    <row r="108" spans="1:17" ht="32" thickTop="1" thickBot="1" x14ac:dyDescent="0.4">
      <c r="A108" s="53" t="s">
        <v>4640</v>
      </c>
      <c r="B108" s="53" t="s">
        <v>4641</v>
      </c>
      <c r="C108" s="63" t="s">
        <v>4642</v>
      </c>
      <c r="D108" s="26" t="s">
        <v>4643</v>
      </c>
      <c r="E108" s="26" t="s">
        <v>4644</v>
      </c>
      <c r="F108" s="26" t="s">
        <v>4645</v>
      </c>
      <c r="G108" s="26" t="s">
        <v>4646</v>
      </c>
      <c r="K108" s="3"/>
      <c r="L108" s="4" t="s">
        <v>4647</v>
      </c>
      <c r="M108" s="4" t="s">
        <v>4648</v>
      </c>
      <c r="N108" s="4" t="s">
        <v>4649</v>
      </c>
      <c r="O108" s="4" t="s">
        <v>4650</v>
      </c>
      <c r="P108" s="4" t="s">
        <v>4651</v>
      </c>
      <c r="Q108" s="4" t="s">
        <v>4652</v>
      </c>
    </row>
    <row r="109" spans="1:17" ht="14.5" thickTop="1" x14ac:dyDescent="0.3">
      <c r="A109" s="54" t="s">
        <v>4653</v>
      </c>
      <c r="B109" s="55">
        <f>L109</f>
        <v>156</v>
      </c>
      <c r="C109" s="64">
        <f t="shared" ref="C109:G112" si="23">M109/M$113</f>
        <v>0.2</v>
      </c>
      <c r="D109" s="27">
        <f t="shared" si="23"/>
        <v>0.4642857142857143</v>
      </c>
      <c r="E109" s="27">
        <f t="shared" si="23"/>
        <v>0.51094890510948909</v>
      </c>
      <c r="F109" s="27">
        <f t="shared" si="23"/>
        <v>0.51851851851851849</v>
      </c>
      <c r="G109" s="32">
        <f t="shared" si="23"/>
        <v>0.60563380281690138</v>
      </c>
      <c r="K109" s="6" t="s">
        <v>4654</v>
      </c>
      <c r="L109" s="7">
        <v>156</v>
      </c>
      <c r="M109" s="7">
        <v>2</v>
      </c>
      <c r="N109" s="7">
        <v>13</v>
      </c>
      <c r="O109" s="7">
        <v>70</v>
      </c>
      <c r="P109" s="7">
        <v>28</v>
      </c>
      <c r="Q109" s="7">
        <v>43</v>
      </c>
    </row>
    <row r="110" spans="1:17" x14ac:dyDescent="0.3">
      <c r="A110" s="45" t="s">
        <v>4655</v>
      </c>
      <c r="B110" s="46">
        <f>L110</f>
        <v>116</v>
      </c>
      <c r="C110" s="65">
        <f t="shared" si="23"/>
        <v>0.6</v>
      </c>
      <c r="D110" s="28">
        <f t="shared" si="23"/>
        <v>0.5357142857142857</v>
      </c>
      <c r="E110" s="28">
        <f t="shared" si="23"/>
        <v>0.37226277372262773</v>
      </c>
      <c r="F110" s="28">
        <f t="shared" si="23"/>
        <v>0.3888888888888889</v>
      </c>
      <c r="G110" s="33">
        <f t="shared" si="23"/>
        <v>0.323943661971831</v>
      </c>
      <c r="K110" s="6" t="s">
        <v>4656</v>
      </c>
      <c r="L110" s="7">
        <v>116</v>
      </c>
      <c r="M110" s="7">
        <v>6</v>
      </c>
      <c r="N110" s="7">
        <v>15</v>
      </c>
      <c r="O110" s="7">
        <v>51</v>
      </c>
      <c r="P110" s="7">
        <v>21</v>
      </c>
      <c r="Q110" s="7">
        <v>23</v>
      </c>
    </row>
    <row r="111" spans="1:17" x14ac:dyDescent="0.3">
      <c r="A111" s="42" t="s">
        <v>4657</v>
      </c>
      <c r="B111" s="43">
        <f>L111</f>
        <v>18</v>
      </c>
      <c r="C111" s="66">
        <f t="shared" si="23"/>
        <v>0.2</v>
      </c>
      <c r="D111" s="29">
        <f t="shared" si="23"/>
        <v>0</v>
      </c>
      <c r="E111" s="29">
        <f t="shared" si="23"/>
        <v>8.0291970802919707E-2</v>
      </c>
      <c r="F111" s="29">
        <f t="shared" si="23"/>
        <v>5.5555555555555552E-2</v>
      </c>
      <c r="G111" s="34">
        <f t="shared" si="23"/>
        <v>2.8169014084507043E-2</v>
      </c>
      <c r="K111" s="6" t="s">
        <v>4658</v>
      </c>
      <c r="L111" s="7">
        <v>18</v>
      </c>
      <c r="M111" s="7">
        <v>2</v>
      </c>
      <c r="N111" s="7">
        <v>0</v>
      </c>
      <c r="O111" s="7">
        <v>11</v>
      </c>
      <c r="P111" s="7">
        <v>3</v>
      </c>
      <c r="Q111" s="7">
        <v>2</v>
      </c>
    </row>
    <row r="112" spans="1:17" ht="14.5" thickBot="1" x14ac:dyDescent="0.35">
      <c r="A112" s="45" t="s">
        <v>4659</v>
      </c>
      <c r="B112" s="46">
        <f>L112</f>
        <v>10</v>
      </c>
      <c r="C112" s="65">
        <f t="shared" si="23"/>
        <v>0</v>
      </c>
      <c r="D112" s="28">
        <f t="shared" si="23"/>
        <v>0</v>
      </c>
      <c r="E112" s="28">
        <f t="shared" si="23"/>
        <v>3.6496350364963501E-2</v>
      </c>
      <c r="F112" s="28">
        <f t="shared" si="23"/>
        <v>3.7037037037037035E-2</v>
      </c>
      <c r="G112" s="33">
        <f t="shared" si="23"/>
        <v>4.2253521126760563E-2</v>
      </c>
      <c r="K112" s="6" t="s">
        <v>4660</v>
      </c>
      <c r="L112" s="7">
        <v>10</v>
      </c>
      <c r="M112" s="7">
        <v>0</v>
      </c>
      <c r="N112" s="7">
        <v>0</v>
      </c>
      <c r="O112" s="7">
        <v>5</v>
      </c>
      <c r="P112" s="7">
        <v>2</v>
      </c>
      <c r="Q112" s="7">
        <v>3</v>
      </c>
    </row>
    <row r="113" spans="1:17" ht="14.5" x14ac:dyDescent="0.35">
      <c r="A113" s="75" t="s">
        <v>4661</v>
      </c>
      <c r="B113" s="77">
        <f>SUM(B109:B112)</f>
        <v>300</v>
      </c>
      <c r="C113" s="67">
        <f>M113</f>
        <v>10</v>
      </c>
      <c r="D113" s="24">
        <f>N113</f>
        <v>28</v>
      </c>
      <c r="E113" s="24">
        <f>O113</f>
        <v>137</v>
      </c>
      <c r="F113" s="24">
        <f>P113</f>
        <v>54</v>
      </c>
      <c r="G113" s="30">
        <f>Q113</f>
        <v>71</v>
      </c>
      <c r="K113" s="3"/>
      <c r="L113" s="9">
        <f t="shared" ref="L113:Q113" si="24">SUM(L109:L112)</f>
        <v>300</v>
      </c>
      <c r="M113" s="9">
        <f t="shared" si="24"/>
        <v>10</v>
      </c>
      <c r="N113" s="9">
        <f t="shared" si="24"/>
        <v>28</v>
      </c>
      <c r="O113" s="9">
        <f t="shared" si="24"/>
        <v>137</v>
      </c>
      <c r="P113" s="9">
        <f t="shared" si="24"/>
        <v>54</v>
      </c>
      <c r="Q113" s="9">
        <f t="shared" si="24"/>
        <v>71</v>
      </c>
    </row>
    <row r="114" spans="1:17" ht="14.5" thickBot="1" x14ac:dyDescent="0.35">
      <c r="A114" s="76"/>
      <c r="B114" s="78"/>
      <c r="C114" s="68">
        <f>SUM(C109:C112)</f>
        <v>1</v>
      </c>
      <c r="D114" s="25">
        <f>SUM(D109:D112)</f>
        <v>1</v>
      </c>
      <c r="E114" s="25">
        <f>SUM(E109:E112)</f>
        <v>1</v>
      </c>
      <c r="F114" s="25">
        <f>SUM(F109:F112)</f>
        <v>1</v>
      </c>
      <c r="G114" s="31">
        <f>SUM(G109:G112)</f>
        <v>1</v>
      </c>
    </row>
    <row r="116" spans="1:17" ht="14.5" thickBot="1" x14ac:dyDescent="0.35"/>
    <row r="117" spans="1:17" ht="42.5" thickBot="1" x14ac:dyDescent="0.35">
      <c r="A117" s="52" t="s">
        <v>4662</v>
      </c>
    </row>
    <row r="118" spans="1:17" ht="32" thickTop="1" thickBot="1" x14ac:dyDescent="0.4">
      <c r="A118" s="53" t="s">
        <v>4663</v>
      </c>
      <c r="B118" s="53" t="s">
        <v>4664</v>
      </c>
      <c r="C118" s="63" t="s">
        <v>4665</v>
      </c>
      <c r="D118" s="26" t="s">
        <v>4666</v>
      </c>
      <c r="E118" s="26" t="s">
        <v>4667</v>
      </c>
      <c r="F118" s="26" t="s">
        <v>4668</v>
      </c>
      <c r="G118" s="26" t="s">
        <v>4669</v>
      </c>
      <c r="K118" s="3"/>
      <c r="L118" s="4" t="s">
        <v>4670</v>
      </c>
      <c r="M118" s="4" t="s">
        <v>4671</v>
      </c>
      <c r="N118" s="4" t="s">
        <v>4672</v>
      </c>
      <c r="O118" s="4" t="s">
        <v>4673</v>
      </c>
      <c r="P118" s="4" t="s">
        <v>4674</v>
      </c>
      <c r="Q118" s="4" t="s">
        <v>4675</v>
      </c>
    </row>
    <row r="119" spans="1:17" ht="14.5" thickTop="1" x14ac:dyDescent="0.3">
      <c r="A119" s="54" t="s">
        <v>4676</v>
      </c>
      <c r="B119" s="55">
        <f>L119</f>
        <v>79</v>
      </c>
      <c r="C119" s="64">
        <f t="shared" ref="C119:G121" si="25">M119/M$122</f>
        <v>0.2</v>
      </c>
      <c r="D119" s="27">
        <f t="shared" si="25"/>
        <v>0.2857142857142857</v>
      </c>
      <c r="E119" s="27">
        <f t="shared" si="25"/>
        <v>0.27007299270072993</v>
      </c>
      <c r="F119" s="27">
        <f t="shared" si="25"/>
        <v>0.29629629629629628</v>
      </c>
      <c r="G119" s="32">
        <f t="shared" si="25"/>
        <v>0.22535211267605634</v>
      </c>
      <c r="K119" s="6" t="s">
        <v>4677</v>
      </c>
      <c r="L119" s="7">
        <v>79</v>
      </c>
      <c r="M119" s="7">
        <v>2</v>
      </c>
      <c r="N119" s="7">
        <v>8</v>
      </c>
      <c r="O119" s="7">
        <v>37</v>
      </c>
      <c r="P119" s="7">
        <v>16</v>
      </c>
      <c r="Q119" s="7">
        <v>16</v>
      </c>
    </row>
    <row r="120" spans="1:17" x14ac:dyDescent="0.3">
      <c r="A120" s="45" t="s">
        <v>4678</v>
      </c>
      <c r="B120" s="46">
        <f>L120</f>
        <v>137</v>
      </c>
      <c r="C120" s="65">
        <f t="shared" si="25"/>
        <v>0.5</v>
      </c>
      <c r="D120" s="28">
        <f t="shared" si="25"/>
        <v>0.42857142857142855</v>
      </c>
      <c r="E120" s="28">
        <f t="shared" si="25"/>
        <v>0.46715328467153283</v>
      </c>
      <c r="F120" s="28">
        <f t="shared" si="25"/>
        <v>0.42592592592592593</v>
      </c>
      <c r="G120" s="33">
        <f t="shared" si="25"/>
        <v>0.46478873239436619</v>
      </c>
      <c r="K120" s="6" t="s">
        <v>4679</v>
      </c>
      <c r="L120" s="7">
        <v>137</v>
      </c>
      <c r="M120" s="7">
        <v>5</v>
      </c>
      <c r="N120" s="7">
        <v>12</v>
      </c>
      <c r="O120" s="7">
        <v>64</v>
      </c>
      <c r="P120" s="7">
        <v>23</v>
      </c>
      <c r="Q120" s="7">
        <v>33</v>
      </c>
    </row>
    <row r="121" spans="1:17" ht="14.5" thickBot="1" x14ac:dyDescent="0.35">
      <c r="A121" s="42" t="s">
        <v>4680</v>
      </c>
      <c r="B121" s="43">
        <f>L121</f>
        <v>84</v>
      </c>
      <c r="C121" s="66">
        <f t="shared" si="25"/>
        <v>0.3</v>
      </c>
      <c r="D121" s="29">
        <f t="shared" si="25"/>
        <v>0.2857142857142857</v>
      </c>
      <c r="E121" s="29">
        <f t="shared" si="25"/>
        <v>0.26277372262773724</v>
      </c>
      <c r="F121" s="29">
        <f t="shared" si="25"/>
        <v>0.27777777777777779</v>
      </c>
      <c r="G121" s="34">
        <f t="shared" si="25"/>
        <v>0.30985915492957744</v>
      </c>
      <c r="K121" s="6" t="s">
        <v>4681</v>
      </c>
      <c r="L121" s="7">
        <v>84</v>
      </c>
      <c r="M121" s="7">
        <v>3</v>
      </c>
      <c r="N121" s="7">
        <v>8</v>
      </c>
      <c r="O121" s="7">
        <v>36</v>
      </c>
      <c r="P121" s="7">
        <v>15</v>
      </c>
      <c r="Q121" s="7">
        <v>22</v>
      </c>
    </row>
    <row r="122" spans="1:17" ht="14.5" x14ac:dyDescent="0.35">
      <c r="A122" s="75" t="s">
        <v>4682</v>
      </c>
      <c r="B122" s="77">
        <f>SUM(B119:B121)</f>
        <v>300</v>
      </c>
      <c r="C122" s="67">
        <f>M122</f>
        <v>10</v>
      </c>
      <c r="D122" s="24">
        <f>N122</f>
        <v>28</v>
      </c>
      <c r="E122" s="24">
        <f>O122</f>
        <v>137</v>
      </c>
      <c r="F122" s="24">
        <f>P122</f>
        <v>54</v>
      </c>
      <c r="G122" s="30">
        <f>Q122</f>
        <v>71</v>
      </c>
      <c r="K122" s="3"/>
      <c r="L122" s="9">
        <f t="shared" ref="L122:Q122" si="26">SUM(L119:L121)</f>
        <v>300</v>
      </c>
      <c r="M122" s="9">
        <f t="shared" si="26"/>
        <v>10</v>
      </c>
      <c r="N122" s="9">
        <f t="shared" si="26"/>
        <v>28</v>
      </c>
      <c r="O122" s="9">
        <f t="shared" si="26"/>
        <v>137</v>
      </c>
      <c r="P122" s="9">
        <f t="shared" si="26"/>
        <v>54</v>
      </c>
      <c r="Q122" s="9">
        <f t="shared" si="26"/>
        <v>71</v>
      </c>
    </row>
    <row r="123" spans="1:17" ht="14.5" thickBot="1" x14ac:dyDescent="0.35">
      <c r="A123" s="76"/>
      <c r="B123" s="78"/>
      <c r="C123" s="68">
        <f>SUM(C119:C121)</f>
        <v>1</v>
      </c>
      <c r="D123" s="25">
        <f>SUM(D119:D121)</f>
        <v>0.99999999999999989</v>
      </c>
      <c r="E123" s="25">
        <f>SUM(E119:E121)</f>
        <v>1</v>
      </c>
      <c r="F123" s="25">
        <f>SUM(F119:F121)</f>
        <v>1</v>
      </c>
      <c r="G123" s="31">
        <f>SUM(G119:G121)</f>
        <v>1</v>
      </c>
    </row>
    <row r="125" spans="1:17" ht="14.5" thickBot="1" x14ac:dyDescent="0.35"/>
    <row r="126" spans="1:17" ht="98.5" thickBot="1" x14ac:dyDescent="0.35">
      <c r="A126" s="52" t="s">
        <v>4683</v>
      </c>
    </row>
    <row r="127" spans="1:17" ht="32" thickTop="1" thickBot="1" x14ac:dyDescent="0.4">
      <c r="A127" s="53" t="s">
        <v>4684</v>
      </c>
      <c r="B127" s="53" t="s">
        <v>4685</v>
      </c>
      <c r="C127" s="63" t="s">
        <v>4686</v>
      </c>
      <c r="D127" s="26" t="s">
        <v>4687</v>
      </c>
      <c r="E127" s="26" t="s">
        <v>4688</v>
      </c>
      <c r="F127" s="26" t="s">
        <v>4689</v>
      </c>
      <c r="G127" s="26" t="s">
        <v>4690</v>
      </c>
      <c r="K127" s="3"/>
      <c r="L127" s="4" t="s">
        <v>4691</v>
      </c>
      <c r="M127" s="4" t="s">
        <v>4692</v>
      </c>
      <c r="N127" s="4" t="s">
        <v>4693</v>
      </c>
      <c r="O127" s="4" t="s">
        <v>4694</v>
      </c>
      <c r="P127" s="4" t="s">
        <v>4695</v>
      </c>
      <c r="Q127" s="4" t="s">
        <v>4696</v>
      </c>
    </row>
    <row r="128" spans="1:17" ht="14.5" thickTop="1" x14ac:dyDescent="0.3">
      <c r="A128" s="54" t="s">
        <v>4697</v>
      </c>
      <c r="B128" s="55">
        <f>L128</f>
        <v>225</v>
      </c>
      <c r="C128" s="64">
        <f t="shared" ref="C128:G130" si="27">M128/M$131</f>
        <v>0.7</v>
      </c>
      <c r="D128" s="27">
        <f t="shared" si="27"/>
        <v>0.75</v>
      </c>
      <c r="E128" s="27">
        <f t="shared" si="27"/>
        <v>0.70802919708029199</v>
      </c>
      <c r="F128" s="27">
        <f t="shared" si="27"/>
        <v>0.7407407407407407</v>
      </c>
      <c r="G128" s="32">
        <f t="shared" si="27"/>
        <v>0.84507042253521125</v>
      </c>
      <c r="K128" s="6" t="s">
        <v>4698</v>
      </c>
      <c r="L128" s="7">
        <v>225</v>
      </c>
      <c r="M128" s="7">
        <v>7</v>
      </c>
      <c r="N128" s="7">
        <v>21</v>
      </c>
      <c r="O128" s="7">
        <v>97</v>
      </c>
      <c r="P128" s="7">
        <v>40</v>
      </c>
      <c r="Q128" s="7">
        <v>60</v>
      </c>
    </row>
    <row r="129" spans="1:17" x14ac:dyDescent="0.3">
      <c r="A129" s="45" t="s">
        <v>4699</v>
      </c>
      <c r="B129" s="46">
        <f>L129</f>
        <v>69</v>
      </c>
      <c r="C129" s="65">
        <f t="shared" si="27"/>
        <v>0.2</v>
      </c>
      <c r="D129" s="28">
        <f t="shared" si="27"/>
        <v>0.21428571428571427</v>
      </c>
      <c r="E129" s="28">
        <f t="shared" si="27"/>
        <v>0.27007299270072993</v>
      </c>
      <c r="F129" s="28">
        <f t="shared" si="27"/>
        <v>0.24074074074074073</v>
      </c>
      <c r="G129" s="33">
        <f t="shared" si="27"/>
        <v>0.15492957746478872</v>
      </c>
      <c r="K129" s="6" t="s">
        <v>4700</v>
      </c>
      <c r="L129" s="7">
        <v>69</v>
      </c>
      <c r="M129" s="7">
        <v>2</v>
      </c>
      <c r="N129" s="7">
        <v>6</v>
      </c>
      <c r="O129" s="7">
        <v>37</v>
      </c>
      <c r="P129" s="7">
        <v>13</v>
      </c>
      <c r="Q129" s="7">
        <v>11</v>
      </c>
    </row>
    <row r="130" spans="1:17" ht="14.5" thickBot="1" x14ac:dyDescent="0.35">
      <c r="A130" s="42" t="s">
        <v>4701</v>
      </c>
      <c r="B130" s="43">
        <f>L130</f>
        <v>6</v>
      </c>
      <c r="C130" s="66">
        <f t="shared" si="27"/>
        <v>0.1</v>
      </c>
      <c r="D130" s="29">
        <f t="shared" si="27"/>
        <v>3.5714285714285712E-2</v>
      </c>
      <c r="E130" s="29">
        <f t="shared" si="27"/>
        <v>2.1897810218978103E-2</v>
      </c>
      <c r="F130" s="29">
        <f t="shared" si="27"/>
        <v>1.8518518518518517E-2</v>
      </c>
      <c r="G130" s="34">
        <f t="shared" si="27"/>
        <v>0</v>
      </c>
      <c r="K130" s="6" t="s">
        <v>4702</v>
      </c>
      <c r="L130" s="7">
        <v>6</v>
      </c>
      <c r="M130" s="7">
        <v>1</v>
      </c>
      <c r="N130" s="7">
        <v>1</v>
      </c>
      <c r="O130" s="7">
        <v>3</v>
      </c>
      <c r="P130" s="7">
        <v>1</v>
      </c>
      <c r="Q130" s="7">
        <v>0</v>
      </c>
    </row>
    <row r="131" spans="1:17" ht="14.5" x14ac:dyDescent="0.35">
      <c r="A131" s="75" t="s">
        <v>4703</v>
      </c>
      <c r="B131" s="77">
        <f>SUM(B128:B130)</f>
        <v>300</v>
      </c>
      <c r="C131" s="67">
        <f>M131</f>
        <v>10</v>
      </c>
      <c r="D131" s="24">
        <f>N131</f>
        <v>28</v>
      </c>
      <c r="E131" s="24">
        <f>O131</f>
        <v>137</v>
      </c>
      <c r="F131" s="24">
        <f>P131</f>
        <v>54</v>
      </c>
      <c r="G131" s="30">
        <f>Q131</f>
        <v>71</v>
      </c>
      <c r="K131" s="3"/>
      <c r="L131" s="9">
        <f t="shared" ref="L131:Q131" si="28">SUM(L128:L130)</f>
        <v>300</v>
      </c>
      <c r="M131" s="9">
        <f t="shared" si="28"/>
        <v>10</v>
      </c>
      <c r="N131" s="9">
        <f t="shared" si="28"/>
        <v>28</v>
      </c>
      <c r="O131" s="9">
        <f t="shared" si="28"/>
        <v>137</v>
      </c>
      <c r="P131" s="9">
        <f t="shared" si="28"/>
        <v>54</v>
      </c>
      <c r="Q131" s="9">
        <f t="shared" si="28"/>
        <v>71</v>
      </c>
    </row>
    <row r="132" spans="1:17" ht="14.5" thickBot="1" x14ac:dyDescent="0.35">
      <c r="A132" s="76"/>
      <c r="B132" s="78"/>
      <c r="C132" s="68">
        <f>SUM(C128:C130)</f>
        <v>0.99999999999999989</v>
      </c>
      <c r="D132" s="25">
        <f>SUM(D128:D130)</f>
        <v>1</v>
      </c>
      <c r="E132" s="25">
        <f>SUM(E128:E130)</f>
        <v>1</v>
      </c>
      <c r="F132" s="25">
        <f>SUM(F128:F130)</f>
        <v>0.99999999999999989</v>
      </c>
      <c r="G132" s="31">
        <f>SUM(G128:G130)</f>
        <v>1</v>
      </c>
    </row>
    <row r="134" spans="1:17" ht="14.5" thickBot="1" x14ac:dyDescent="0.35"/>
    <row r="135" spans="1:17" ht="28.5" thickBot="1" x14ac:dyDescent="0.35">
      <c r="A135" s="52" t="s">
        <v>4704</v>
      </c>
    </row>
    <row r="136" spans="1:17" ht="32" thickTop="1" thickBot="1" x14ac:dyDescent="0.4">
      <c r="A136" s="53" t="s">
        <v>4705</v>
      </c>
      <c r="B136" s="53" t="s">
        <v>4706</v>
      </c>
      <c r="C136" s="63" t="s">
        <v>4707</v>
      </c>
      <c r="D136" s="26" t="s">
        <v>4708</v>
      </c>
      <c r="E136" s="26" t="s">
        <v>4709</v>
      </c>
      <c r="F136" s="26" t="s">
        <v>4710</v>
      </c>
      <c r="G136" s="26" t="s">
        <v>4711</v>
      </c>
      <c r="K136" s="3"/>
      <c r="L136" s="4" t="s">
        <v>4712</v>
      </c>
      <c r="M136" s="4" t="s">
        <v>4713</v>
      </c>
      <c r="N136" s="4" t="s">
        <v>4714</v>
      </c>
      <c r="O136" s="4" t="s">
        <v>4715</v>
      </c>
      <c r="P136" s="4" t="s">
        <v>4716</v>
      </c>
      <c r="Q136" s="4" t="s">
        <v>4717</v>
      </c>
    </row>
    <row r="137" spans="1:17" ht="14.5" thickTop="1" x14ac:dyDescent="0.3">
      <c r="A137" s="54" t="s">
        <v>4718</v>
      </c>
      <c r="B137" s="55">
        <f>L137</f>
        <v>47</v>
      </c>
      <c r="C137" s="64">
        <f t="shared" ref="C137:G139" si="29">M137/M$140</f>
        <v>0.1</v>
      </c>
      <c r="D137" s="27">
        <f t="shared" si="29"/>
        <v>0.21428571428571427</v>
      </c>
      <c r="E137" s="27">
        <f t="shared" si="29"/>
        <v>0.13138686131386862</v>
      </c>
      <c r="F137" s="27">
        <f t="shared" si="29"/>
        <v>0.18518518518518517</v>
      </c>
      <c r="G137" s="32">
        <f t="shared" si="29"/>
        <v>0.16901408450704225</v>
      </c>
      <c r="K137" s="6" t="s">
        <v>4719</v>
      </c>
      <c r="L137" s="7">
        <v>47</v>
      </c>
      <c r="M137" s="7">
        <v>1</v>
      </c>
      <c r="N137" s="7">
        <v>6</v>
      </c>
      <c r="O137" s="7">
        <v>18</v>
      </c>
      <c r="P137" s="7">
        <v>10</v>
      </c>
      <c r="Q137" s="7">
        <v>12</v>
      </c>
    </row>
    <row r="138" spans="1:17" x14ac:dyDescent="0.3">
      <c r="A138" s="45" t="s">
        <v>4720</v>
      </c>
      <c r="B138" s="46">
        <f>L138</f>
        <v>206</v>
      </c>
      <c r="C138" s="65">
        <f t="shared" si="29"/>
        <v>0.7</v>
      </c>
      <c r="D138" s="28">
        <f t="shared" si="29"/>
        <v>0.7142857142857143</v>
      </c>
      <c r="E138" s="28">
        <f t="shared" si="29"/>
        <v>0.72992700729927007</v>
      </c>
      <c r="F138" s="28">
        <f t="shared" si="29"/>
        <v>0.61111111111111116</v>
      </c>
      <c r="G138" s="33">
        <f t="shared" si="29"/>
        <v>0.647887323943662</v>
      </c>
      <c r="K138" s="6" t="s">
        <v>4721</v>
      </c>
      <c r="L138" s="7">
        <v>206</v>
      </c>
      <c r="M138" s="7">
        <v>7</v>
      </c>
      <c r="N138" s="7">
        <v>20</v>
      </c>
      <c r="O138" s="7">
        <v>100</v>
      </c>
      <c r="P138" s="7">
        <v>33</v>
      </c>
      <c r="Q138" s="7">
        <v>46</v>
      </c>
    </row>
    <row r="139" spans="1:17" ht="14.5" thickBot="1" x14ac:dyDescent="0.35">
      <c r="A139" s="42" t="s">
        <v>4722</v>
      </c>
      <c r="B139" s="43">
        <f>L139</f>
        <v>47</v>
      </c>
      <c r="C139" s="66">
        <f t="shared" si="29"/>
        <v>0.2</v>
      </c>
      <c r="D139" s="29">
        <f t="shared" si="29"/>
        <v>7.1428571428571425E-2</v>
      </c>
      <c r="E139" s="29">
        <f t="shared" si="29"/>
        <v>0.13868613138686131</v>
      </c>
      <c r="F139" s="29">
        <f t="shared" si="29"/>
        <v>0.20370370370370369</v>
      </c>
      <c r="G139" s="34">
        <f t="shared" si="29"/>
        <v>0.18309859154929578</v>
      </c>
      <c r="K139" s="6" t="s">
        <v>4723</v>
      </c>
      <c r="L139" s="7">
        <v>47</v>
      </c>
      <c r="M139" s="7">
        <v>2</v>
      </c>
      <c r="N139" s="7">
        <v>2</v>
      </c>
      <c r="O139" s="7">
        <v>19</v>
      </c>
      <c r="P139" s="7">
        <v>11</v>
      </c>
      <c r="Q139" s="7">
        <v>13</v>
      </c>
    </row>
    <row r="140" spans="1:17" ht="14.5" x14ac:dyDescent="0.35">
      <c r="A140" s="75" t="s">
        <v>4724</v>
      </c>
      <c r="B140" s="77">
        <f>SUM(B137:B139)</f>
        <v>300</v>
      </c>
      <c r="C140" s="67">
        <f>M140</f>
        <v>10</v>
      </c>
      <c r="D140" s="24">
        <f>N140</f>
        <v>28</v>
      </c>
      <c r="E140" s="24">
        <f>O140</f>
        <v>137</v>
      </c>
      <c r="F140" s="24">
        <f>P140</f>
        <v>54</v>
      </c>
      <c r="G140" s="30">
        <f>Q140</f>
        <v>71</v>
      </c>
      <c r="K140" s="3"/>
      <c r="L140" s="9">
        <f t="shared" ref="L140:Q140" si="30">SUM(L137:L139)</f>
        <v>300</v>
      </c>
      <c r="M140" s="9">
        <f t="shared" si="30"/>
        <v>10</v>
      </c>
      <c r="N140" s="9">
        <f t="shared" si="30"/>
        <v>28</v>
      </c>
      <c r="O140" s="9">
        <f t="shared" si="30"/>
        <v>137</v>
      </c>
      <c r="P140" s="9">
        <f t="shared" si="30"/>
        <v>54</v>
      </c>
      <c r="Q140" s="9">
        <f t="shared" si="30"/>
        <v>71</v>
      </c>
    </row>
    <row r="141" spans="1:17" ht="14.5" thickBot="1" x14ac:dyDescent="0.35">
      <c r="A141" s="76"/>
      <c r="B141" s="78"/>
      <c r="C141" s="68">
        <f>SUM(C137:C139)</f>
        <v>1</v>
      </c>
      <c r="D141" s="25">
        <f>SUM(D137:D139)</f>
        <v>1</v>
      </c>
      <c r="E141" s="25">
        <f>SUM(E137:E139)</f>
        <v>1</v>
      </c>
      <c r="F141" s="25">
        <f>SUM(F137:F139)</f>
        <v>1</v>
      </c>
      <c r="G141" s="31">
        <f>SUM(G137:G139)</f>
        <v>1</v>
      </c>
    </row>
    <row r="143" spans="1:17" ht="14.5" thickBot="1" x14ac:dyDescent="0.35"/>
    <row r="144" spans="1:17" ht="28.5" thickBot="1" x14ac:dyDescent="0.35">
      <c r="A144" s="52" t="s">
        <v>4725</v>
      </c>
    </row>
    <row r="145" spans="1:17" ht="32" thickTop="1" thickBot="1" x14ac:dyDescent="0.4">
      <c r="A145" s="53" t="s">
        <v>4726</v>
      </c>
      <c r="B145" s="53" t="s">
        <v>4727</v>
      </c>
      <c r="C145" s="63" t="s">
        <v>4728</v>
      </c>
      <c r="D145" s="26" t="s">
        <v>4729</v>
      </c>
      <c r="E145" s="26" t="s">
        <v>4730</v>
      </c>
      <c r="F145" s="26" t="s">
        <v>4731</v>
      </c>
      <c r="G145" s="26" t="s">
        <v>4732</v>
      </c>
      <c r="K145" s="3"/>
      <c r="L145" s="4" t="s">
        <v>4733</v>
      </c>
      <c r="M145" s="4" t="s">
        <v>4734</v>
      </c>
      <c r="N145" s="4" t="s">
        <v>4735</v>
      </c>
      <c r="O145" s="4" t="s">
        <v>4736</v>
      </c>
      <c r="P145" s="4" t="s">
        <v>4737</v>
      </c>
      <c r="Q145" s="4" t="s">
        <v>4738</v>
      </c>
    </row>
    <row r="146" spans="1:17" ht="14.5" thickTop="1" x14ac:dyDescent="0.3">
      <c r="A146" s="54" t="s">
        <v>4739</v>
      </c>
      <c r="B146" s="55">
        <f>L146</f>
        <v>113</v>
      </c>
      <c r="C146" s="64">
        <f t="shared" ref="C146:G148" si="31">M146/M$149</f>
        <v>0.4</v>
      </c>
      <c r="D146" s="27">
        <f t="shared" si="31"/>
        <v>0.4642857142857143</v>
      </c>
      <c r="E146" s="27">
        <f t="shared" si="31"/>
        <v>0.39416058394160586</v>
      </c>
      <c r="F146" s="27">
        <f t="shared" si="31"/>
        <v>0.33333333333333331</v>
      </c>
      <c r="G146" s="32">
        <f t="shared" si="31"/>
        <v>0.3380281690140845</v>
      </c>
      <c r="K146" s="6" t="s">
        <v>4740</v>
      </c>
      <c r="L146" s="7">
        <v>113</v>
      </c>
      <c r="M146" s="7">
        <v>4</v>
      </c>
      <c r="N146" s="7">
        <v>13</v>
      </c>
      <c r="O146" s="7">
        <v>54</v>
      </c>
      <c r="P146" s="7">
        <v>18</v>
      </c>
      <c r="Q146" s="7">
        <v>24</v>
      </c>
    </row>
    <row r="147" spans="1:17" x14ac:dyDescent="0.3">
      <c r="A147" s="45" t="s">
        <v>4741</v>
      </c>
      <c r="B147" s="46">
        <f>L147</f>
        <v>162</v>
      </c>
      <c r="C147" s="65">
        <f t="shared" si="31"/>
        <v>0.6</v>
      </c>
      <c r="D147" s="28">
        <f t="shared" si="31"/>
        <v>0.5357142857142857</v>
      </c>
      <c r="E147" s="28">
        <f t="shared" si="31"/>
        <v>0.51824817518248179</v>
      </c>
      <c r="F147" s="28">
        <f t="shared" si="31"/>
        <v>0.57407407407407407</v>
      </c>
      <c r="G147" s="33">
        <f t="shared" si="31"/>
        <v>0.54929577464788737</v>
      </c>
      <c r="K147" s="6" t="s">
        <v>4742</v>
      </c>
      <c r="L147" s="7">
        <v>162</v>
      </c>
      <c r="M147" s="7">
        <v>6</v>
      </c>
      <c r="N147" s="7">
        <v>15</v>
      </c>
      <c r="O147" s="7">
        <v>71</v>
      </c>
      <c r="P147" s="7">
        <v>31</v>
      </c>
      <c r="Q147" s="7">
        <v>39</v>
      </c>
    </row>
    <row r="148" spans="1:17" ht="14.5" thickBot="1" x14ac:dyDescent="0.35">
      <c r="A148" s="42" t="s">
        <v>4743</v>
      </c>
      <c r="B148" s="43">
        <f>L148</f>
        <v>25</v>
      </c>
      <c r="C148" s="66">
        <f t="shared" si="31"/>
        <v>0</v>
      </c>
      <c r="D148" s="29">
        <f t="shared" si="31"/>
        <v>0</v>
      </c>
      <c r="E148" s="29">
        <f t="shared" si="31"/>
        <v>8.7591240875912413E-2</v>
      </c>
      <c r="F148" s="29">
        <f t="shared" si="31"/>
        <v>9.2592592592592587E-2</v>
      </c>
      <c r="G148" s="34">
        <f t="shared" si="31"/>
        <v>0.11267605633802817</v>
      </c>
      <c r="K148" s="6" t="s">
        <v>4744</v>
      </c>
      <c r="L148" s="7">
        <v>25</v>
      </c>
      <c r="M148" s="7">
        <v>0</v>
      </c>
      <c r="N148" s="7">
        <v>0</v>
      </c>
      <c r="O148" s="7">
        <v>12</v>
      </c>
      <c r="P148" s="7">
        <v>5</v>
      </c>
      <c r="Q148" s="7">
        <v>8</v>
      </c>
    </row>
    <row r="149" spans="1:17" ht="14.5" x14ac:dyDescent="0.35">
      <c r="A149" s="75" t="s">
        <v>4745</v>
      </c>
      <c r="B149" s="77">
        <f>SUM(B146:B148)</f>
        <v>300</v>
      </c>
      <c r="C149" s="67">
        <f>M149</f>
        <v>10</v>
      </c>
      <c r="D149" s="24">
        <f>N149</f>
        <v>28</v>
      </c>
      <c r="E149" s="24">
        <f>O149</f>
        <v>137</v>
      </c>
      <c r="F149" s="24">
        <f>P149</f>
        <v>54</v>
      </c>
      <c r="G149" s="30">
        <f>Q149</f>
        <v>71</v>
      </c>
      <c r="K149" s="3"/>
      <c r="L149" s="9">
        <f t="shared" ref="L149:Q149" si="32">SUM(L146:L148)</f>
        <v>300</v>
      </c>
      <c r="M149" s="9">
        <f t="shared" si="32"/>
        <v>10</v>
      </c>
      <c r="N149" s="9">
        <f t="shared" si="32"/>
        <v>28</v>
      </c>
      <c r="O149" s="9">
        <f t="shared" si="32"/>
        <v>137</v>
      </c>
      <c r="P149" s="9">
        <f t="shared" si="32"/>
        <v>54</v>
      </c>
      <c r="Q149" s="9">
        <f t="shared" si="32"/>
        <v>71</v>
      </c>
    </row>
    <row r="150" spans="1:17" ht="14.5" thickBot="1" x14ac:dyDescent="0.35">
      <c r="A150" s="76"/>
      <c r="B150" s="78"/>
      <c r="C150" s="68">
        <f>SUM(C146:C148)</f>
        <v>1</v>
      </c>
      <c r="D150" s="25">
        <f>SUM(D146:D148)</f>
        <v>1</v>
      </c>
      <c r="E150" s="25">
        <f>SUM(E146:E148)</f>
        <v>1</v>
      </c>
      <c r="F150" s="25">
        <f>SUM(F146:F148)</f>
        <v>1</v>
      </c>
      <c r="G150" s="31">
        <f>SUM(G146:G148)</f>
        <v>1</v>
      </c>
    </row>
    <row r="152" spans="1:17" ht="14.5" thickBot="1" x14ac:dyDescent="0.35"/>
    <row r="153" spans="1:17" ht="28.5" thickBot="1" x14ac:dyDescent="0.35">
      <c r="A153" s="52" t="s">
        <v>4746</v>
      </c>
    </row>
    <row r="154" spans="1:17" ht="32" thickTop="1" thickBot="1" x14ac:dyDescent="0.4">
      <c r="A154" s="53" t="s">
        <v>4747</v>
      </c>
      <c r="B154" s="53" t="s">
        <v>4748</v>
      </c>
      <c r="C154" s="63" t="s">
        <v>4749</v>
      </c>
      <c r="D154" s="26" t="s">
        <v>4750</v>
      </c>
      <c r="E154" s="26" t="s">
        <v>4751</v>
      </c>
      <c r="F154" s="26" t="s">
        <v>4752</v>
      </c>
      <c r="G154" s="26" t="s">
        <v>4753</v>
      </c>
      <c r="K154" s="3"/>
      <c r="L154" s="4" t="s">
        <v>4754</v>
      </c>
      <c r="M154" s="4" t="s">
        <v>4755</v>
      </c>
      <c r="N154" s="4" t="s">
        <v>4756</v>
      </c>
      <c r="O154" s="4" t="s">
        <v>4757</v>
      </c>
      <c r="P154" s="4" t="s">
        <v>4758</v>
      </c>
      <c r="Q154" s="4" t="s">
        <v>4759</v>
      </c>
    </row>
    <row r="155" spans="1:17" ht="42.5" thickTop="1" x14ac:dyDescent="0.3">
      <c r="A155" s="54" t="s">
        <v>4760</v>
      </c>
      <c r="B155" s="55">
        <f>L155</f>
        <v>155</v>
      </c>
      <c r="C155" s="64">
        <f t="shared" ref="C155:G158" si="33">M155/M$159</f>
        <v>0.5</v>
      </c>
      <c r="D155" s="27">
        <f t="shared" si="33"/>
        <v>0.5</v>
      </c>
      <c r="E155" s="27">
        <f t="shared" si="33"/>
        <v>0.49635036496350365</v>
      </c>
      <c r="F155" s="27">
        <f t="shared" si="33"/>
        <v>0.51851851851851849</v>
      </c>
      <c r="G155" s="32">
        <f t="shared" si="33"/>
        <v>0.56338028169014087</v>
      </c>
      <c r="K155" s="6" t="s">
        <v>4761</v>
      </c>
      <c r="L155" s="7">
        <v>155</v>
      </c>
      <c r="M155" s="7">
        <v>5</v>
      </c>
      <c r="N155" s="7">
        <v>14</v>
      </c>
      <c r="O155" s="7">
        <v>68</v>
      </c>
      <c r="P155" s="7">
        <v>28</v>
      </c>
      <c r="Q155" s="7">
        <v>40</v>
      </c>
    </row>
    <row r="156" spans="1:17" ht="28" x14ac:dyDescent="0.3">
      <c r="A156" s="45" t="s">
        <v>4762</v>
      </c>
      <c r="B156" s="46">
        <f>L156</f>
        <v>85</v>
      </c>
      <c r="C156" s="65">
        <f t="shared" si="33"/>
        <v>0.1</v>
      </c>
      <c r="D156" s="28">
        <f t="shared" si="33"/>
        <v>0.2857142857142857</v>
      </c>
      <c r="E156" s="28">
        <f t="shared" si="33"/>
        <v>0.33576642335766421</v>
      </c>
      <c r="F156" s="28">
        <f t="shared" si="33"/>
        <v>0.27777777777777779</v>
      </c>
      <c r="G156" s="33">
        <f t="shared" si="33"/>
        <v>0.21126760563380281</v>
      </c>
      <c r="K156" s="6" t="s">
        <v>4763</v>
      </c>
      <c r="L156" s="7">
        <v>85</v>
      </c>
      <c r="M156" s="7">
        <v>1</v>
      </c>
      <c r="N156" s="7">
        <v>8</v>
      </c>
      <c r="O156" s="7">
        <v>46</v>
      </c>
      <c r="P156" s="7">
        <v>15</v>
      </c>
      <c r="Q156" s="7">
        <v>15</v>
      </c>
    </row>
    <row r="157" spans="1:17" ht="42" x14ac:dyDescent="0.3">
      <c r="A157" s="42" t="s">
        <v>4764</v>
      </c>
      <c r="B157" s="43">
        <f>L157</f>
        <v>47</v>
      </c>
      <c r="C157" s="66">
        <f t="shared" si="33"/>
        <v>0.4</v>
      </c>
      <c r="D157" s="29">
        <f t="shared" si="33"/>
        <v>0.21428571428571427</v>
      </c>
      <c r="E157" s="29">
        <f t="shared" si="33"/>
        <v>0.13138686131386862</v>
      </c>
      <c r="F157" s="29">
        <f t="shared" si="33"/>
        <v>0.14814814814814814</v>
      </c>
      <c r="G157" s="34">
        <f t="shared" si="33"/>
        <v>0.15492957746478872</v>
      </c>
      <c r="K157" s="6" t="s">
        <v>4765</v>
      </c>
      <c r="L157" s="7">
        <v>47</v>
      </c>
      <c r="M157" s="7">
        <v>4</v>
      </c>
      <c r="N157" s="7">
        <v>6</v>
      </c>
      <c r="O157" s="7">
        <v>18</v>
      </c>
      <c r="P157" s="7">
        <v>8</v>
      </c>
      <c r="Q157" s="7">
        <v>11</v>
      </c>
    </row>
    <row r="158" spans="1:17" ht="14.5" thickBot="1" x14ac:dyDescent="0.35">
      <c r="A158" s="45" t="s">
        <v>4766</v>
      </c>
      <c r="B158" s="46">
        <f>L158</f>
        <v>13</v>
      </c>
      <c r="C158" s="65">
        <f t="shared" si="33"/>
        <v>0</v>
      </c>
      <c r="D158" s="28">
        <f t="shared" si="33"/>
        <v>0</v>
      </c>
      <c r="E158" s="28">
        <f t="shared" si="33"/>
        <v>3.6496350364963501E-2</v>
      </c>
      <c r="F158" s="28">
        <f t="shared" si="33"/>
        <v>5.5555555555555552E-2</v>
      </c>
      <c r="G158" s="33">
        <f t="shared" si="33"/>
        <v>7.0422535211267609E-2</v>
      </c>
      <c r="K158" s="6" t="s">
        <v>4767</v>
      </c>
      <c r="L158" s="7">
        <v>13</v>
      </c>
      <c r="M158" s="7">
        <v>0</v>
      </c>
      <c r="N158" s="7">
        <v>0</v>
      </c>
      <c r="O158" s="7">
        <v>5</v>
      </c>
      <c r="P158" s="7">
        <v>3</v>
      </c>
      <c r="Q158" s="7">
        <v>5</v>
      </c>
    </row>
    <row r="159" spans="1:17" ht="14.5" x14ac:dyDescent="0.35">
      <c r="A159" s="75" t="s">
        <v>4768</v>
      </c>
      <c r="B159" s="77">
        <f>SUM(B155:B158)</f>
        <v>300</v>
      </c>
      <c r="C159" s="67">
        <f>M159</f>
        <v>10</v>
      </c>
      <c r="D159" s="24">
        <f>N159</f>
        <v>28</v>
      </c>
      <c r="E159" s="24">
        <f>O159</f>
        <v>137</v>
      </c>
      <c r="F159" s="24">
        <f>P159</f>
        <v>54</v>
      </c>
      <c r="G159" s="30">
        <f>Q159</f>
        <v>71</v>
      </c>
      <c r="K159" s="3"/>
      <c r="L159" s="9">
        <f t="shared" ref="L159:Q159" si="34">SUM(L155:L158)</f>
        <v>300</v>
      </c>
      <c r="M159" s="9">
        <f t="shared" si="34"/>
        <v>10</v>
      </c>
      <c r="N159" s="9">
        <f t="shared" si="34"/>
        <v>28</v>
      </c>
      <c r="O159" s="9">
        <f t="shared" si="34"/>
        <v>137</v>
      </c>
      <c r="P159" s="9">
        <f t="shared" si="34"/>
        <v>54</v>
      </c>
      <c r="Q159" s="9">
        <f t="shared" si="34"/>
        <v>71</v>
      </c>
    </row>
    <row r="160" spans="1:17" ht="14.5" thickBot="1" x14ac:dyDescent="0.35">
      <c r="A160" s="76"/>
      <c r="B160" s="78"/>
      <c r="C160" s="68">
        <f>SUM(C155:C158)</f>
        <v>1</v>
      </c>
      <c r="D160" s="25">
        <f>SUM(D155:D158)</f>
        <v>1</v>
      </c>
      <c r="E160" s="25">
        <f>SUM(E155:E158)</f>
        <v>0.99999999999999989</v>
      </c>
      <c r="F160" s="25">
        <f>SUM(F155:F158)</f>
        <v>1</v>
      </c>
      <c r="G160" s="31">
        <f>SUM(G155:G158)</f>
        <v>1</v>
      </c>
    </row>
    <row r="162" spans="1:17" ht="14.5" thickBot="1" x14ac:dyDescent="0.35"/>
    <row r="163" spans="1:17" ht="42.5" thickBot="1" x14ac:dyDescent="0.35">
      <c r="A163" s="52" t="s">
        <v>4769</v>
      </c>
    </row>
    <row r="164" spans="1:17" ht="32" thickTop="1" thickBot="1" x14ac:dyDescent="0.4">
      <c r="A164" s="53" t="s">
        <v>4770</v>
      </c>
      <c r="B164" s="53" t="s">
        <v>4771</v>
      </c>
      <c r="C164" s="63" t="s">
        <v>4772</v>
      </c>
      <c r="D164" s="26" t="s">
        <v>4773</v>
      </c>
      <c r="E164" s="26" t="s">
        <v>4774</v>
      </c>
      <c r="F164" s="26" t="s">
        <v>4775</v>
      </c>
      <c r="G164" s="26" t="s">
        <v>4776</v>
      </c>
      <c r="K164" s="3"/>
      <c r="L164" s="4" t="s">
        <v>4777</v>
      </c>
      <c r="M164" s="4" t="s">
        <v>4778</v>
      </c>
      <c r="N164" s="4" t="s">
        <v>4779</v>
      </c>
      <c r="O164" s="4" t="s">
        <v>4780</v>
      </c>
      <c r="P164" s="4" t="s">
        <v>4781</v>
      </c>
      <c r="Q164" s="4" t="s">
        <v>4782</v>
      </c>
    </row>
    <row r="165" spans="1:17" ht="14.5" thickTop="1" x14ac:dyDescent="0.3">
      <c r="A165" s="54" t="s">
        <v>4783</v>
      </c>
      <c r="B165" s="55">
        <f>L165</f>
        <v>112</v>
      </c>
      <c r="C165" s="64">
        <f t="shared" ref="C165:G168" si="35">M165/M$169</f>
        <v>0.3</v>
      </c>
      <c r="D165" s="27">
        <f t="shared" si="35"/>
        <v>0.35714285714285715</v>
      </c>
      <c r="E165" s="27">
        <f t="shared" si="35"/>
        <v>0.36496350364963503</v>
      </c>
      <c r="F165" s="27">
        <f t="shared" si="35"/>
        <v>0.35185185185185186</v>
      </c>
      <c r="G165" s="32">
        <f t="shared" si="35"/>
        <v>0.42253521126760563</v>
      </c>
      <c r="K165" s="6" t="s">
        <v>4784</v>
      </c>
      <c r="L165" s="7">
        <v>112</v>
      </c>
      <c r="M165" s="7">
        <v>3</v>
      </c>
      <c r="N165" s="7">
        <v>10</v>
      </c>
      <c r="O165" s="7">
        <v>50</v>
      </c>
      <c r="P165" s="7">
        <v>19</v>
      </c>
      <c r="Q165" s="7">
        <v>30</v>
      </c>
    </row>
    <row r="166" spans="1:17" x14ac:dyDescent="0.3">
      <c r="A166" s="45" t="s">
        <v>4785</v>
      </c>
      <c r="B166" s="46">
        <f>L166</f>
        <v>76</v>
      </c>
      <c r="C166" s="65">
        <f t="shared" si="35"/>
        <v>0</v>
      </c>
      <c r="D166" s="28">
        <f t="shared" si="35"/>
        <v>0.2857142857142857</v>
      </c>
      <c r="E166" s="28">
        <f t="shared" si="35"/>
        <v>0.23357664233576642</v>
      </c>
      <c r="F166" s="28">
        <f t="shared" si="35"/>
        <v>0.31481481481481483</v>
      </c>
      <c r="G166" s="33">
        <f t="shared" si="35"/>
        <v>0.26760563380281688</v>
      </c>
      <c r="K166" s="6" t="s">
        <v>4786</v>
      </c>
      <c r="L166" s="7">
        <v>76</v>
      </c>
      <c r="M166" s="7">
        <v>0</v>
      </c>
      <c r="N166" s="7">
        <v>8</v>
      </c>
      <c r="O166" s="7">
        <v>32</v>
      </c>
      <c r="P166" s="7">
        <v>17</v>
      </c>
      <c r="Q166" s="7">
        <v>19</v>
      </c>
    </row>
    <row r="167" spans="1:17" x14ac:dyDescent="0.3">
      <c r="A167" s="42" t="s">
        <v>4787</v>
      </c>
      <c r="B167" s="43">
        <f>L167</f>
        <v>72</v>
      </c>
      <c r="C167" s="66">
        <f t="shared" si="35"/>
        <v>0.6</v>
      </c>
      <c r="D167" s="29">
        <f t="shared" si="35"/>
        <v>0.25</v>
      </c>
      <c r="E167" s="29">
        <f t="shared" si="35"/>
        <v>0.25547445255474455</v>
      </c>
      <c r="F167" s="29">
        <f t="shared" si="35"/>
        <v>0.25925925925925924</v>
      </c>
      <c r="G167" s="34">
        <f t="shared" si="35"/>
        <v>0.14084507042253522</v>
      </c>
      <c r="K167" s="6" t="s">
        <v>4788</v>
      </c>
      <c r="L167" s="7">
        <v>72</v>
      </c>
      <c r="M167" s="7">
        <v>6</v>
      </c>
      <c r="N167" s="7">
        <v>7</v>
      </c>
      <c r="O167" s="7">
        <v>35</v>
      </c>
      <c r="P167" s="7">
        <v>14</v>
      </c>
      <c r="Q167" s="7">
        <v>10</v>
      </c>
    </row>
    <row r="168" spans="1:17" ht="14.5" thickBot="1" x14ac:dyDescent="0.35">
      <c r="A168" s="45" t="s">
        <v>4789</v>
      </c>
      <c r="B168" s="46">
        <f>L168</f>
        <v>40</v>
      </c>
      <c r="C168" s="65">
        <f t="shared" si="35"/>
        <v>0.1</v>
      </c>
      <c r="D168" s="28">
        <f t="shared" si="35"/>
        <v>0.10714285714285714</v>
      </c>
      <c r="E168" s="28">
        <f t="shared" si="35"/>
        <v>0.145985401459854</v>
      </c>
      <c r="F168" s="28">
        <f t="shared" si="35"/>
        <v>7.407407407407407E-2</v>
      </c>
      <c r="G168" s="33">
        <f t="shared" si="35"/>
        <v>0.16901408450704225</v>
      </c>
      <c r="K168" s="6" t="s">
        <v>4790</v>
      </c>
      <c r="L168" s="7">
        <v>40</v>
      </c>
      <c r="M168" s="7">
        <v>1</v>
      </c>
      <c r="N168" s="7">
        <v>3</v>
      </c>
      <c r="O168" s="7">
        <v>20</v>
      </c>
      <c r="P168" s="7">
        <v>4</v>
      </c>
      <c r="Q168" s="7">
        <v>12</v>
      </c>
    </row>
    <row r="169" spans="1:17" ht="14.5" x14ac:dyDescent="0.35">
      <c r="A169" s="75" t="s">
        <v>4791</v>
      </c>
      <c r="B169" s="77">
        <f>SUM(B165:B168)</f>
        <v>300</v>
      </c>
      <c r="C169" s="67">
        <f>M169</f>
        <v>10</v>
      </c>
      <c r="D169" s="24">
        <f>N169</f>
        <v>28</v>
      </c>
      <c r="E169" s="24">
        <f>O169</f>
        <v>137</v>
      </c>
      <c r="F169" s="24">
        <f>P169</f>
        <v>54</v>
      </c>
      <c r="G169" s="30">
        <f>Q169</f>
        <v>71</v>
      </c>
      <c r="K169" s="3"/>
      <c r="L169" s="9">
        <f t="shared" ref="L169:Q169" si="36">SUM(L165:L168)</f>
        <v>300</v>
      </c>
      <c r="M169" s="9">
        <f t="shared" si="36"/>
        <v>10</v>
      </c>
      <c r="N169" s="9">
        <f t="shared" si="36"/>
        <v>28</v>
      </c>
      <c r="O169" s="9">
        <f t="shared" si="36"/>
        <v>137</v>
      </c>
      <c r="P169" s="9">
        <f t="shared" si="36"/>
        <v>54</v>
      </c>
      <c r="Q169" s="9">
        <f t="shared" si="36"/>
        <v>71</v>
      </c>
    </row>
    <row r="170" spans="1:17" ht="14.5" thickBot="1" x14ac:dyDescent="0.35">
      <c r="A170" s="76"/>
      <c r="B170" s="78"/>
      <c r="C170" s="68">
        <f>SUM(C165:C168)</f>
        <v>0.99999999999999989</v>
      </c>
      <c r="D170" s="25">
        <f>SUM(D165:D168)</f>
        <v>0.99999999999999989</v>
      </c>
      <c r="E170" s="25">
        <f>SUM(E165:E168)</f>
        <v>1</v>
      </c>
      <c r="F170" s="25">
        <f>SUM(F165:F168)</f>
        <v>1</v>
      </c>
      <c r="G170" s="31">
        <f>SUM(G165:G168)</f>
        <v>1</v>
      </c>
    </row>
    <row r="172" spans="1:17" ht="14.5" thickBot="1" x14ac:dyDescent="0.35"/>
    <row r="173" spans="1:17" ht="56.5" thickBot="1" x14ac:dyDescent="0.35">
      <c r="A173" s="52" t="s">
        <v>4792</v>
      </c>
    </row>
    <row r="174" spans="1:17" ht="32" thickTop="1" thickBot="1" x14ac:dyDescent="0.4">
      <c r="A174" s="53" t="s">
        <v>4793</v>
      </c>
      <c r="B174" s="53" t="s">
        <v>4794</v>
      </c>
      <c r="C174" s="63" t="s">
        <v>4795</v>
      </c>
      <c r="D174" s="26" t="s">
        <v>4796</v>
      </c>
      <c r="E174" s="26" t="s">
        <v>4797</v>
      </c>
      <c r="F174" s="26" t="s">
        <v>4798</v>
      </c>
      <c r="G174" s="26" t="s">
        <v>4799</v>
      </c>
      <c r="K174" s="3"/>
      <c r="L174" s="4" t="s">
        <v>4800</v>
      </c>
      <c r="M174" s="4" t="s">
        <v>4801</v>
      </c>
      <c r="N174" s="4" t="s">
        <v>4802</v>
      </c>
      <c r="O174" s="4" t="s">
        <v>4803</v>
      </c>
      <c r="P174" s="4" t="s">
        <v>4804</v>
      </c>
      <c r="Q174" s="4" t="s">
        <v>4805</v>
      </c>
    </row>
    <row r="175" spans="1:17" ht="14.5" thickTop="1" x14ac:dyDescent="0.3">
      <c r="A175" s="54" t="s">
        <v>4806</v>
      </c>
      <c r="B175" s="55">
        <f>L175</f>
        <v>145</v>
      </c>
      <c r="C175" s="64">
        <f t="shared" ref="C175:G177" si="37">M175/M$178</f>
        <v>0.8</v>
      </c>
      <c r="D175" s="27">
        <f t="shared" si="37"/>
        <v>0.42857142857142855</v>
      </c>
      <c r="E175" s="27">
        <f t="shared" si="37"/>
        <v>0.42335766423357662</v>
      </c>
      <c r="F175" s="27">
        <f t="shared" si="37"/>
        <v>0.5</v>
      </c>
      <c r="G175" s="32">
        <f t="shared" si="37"/>
        <v>0.56338028169014087</v>
      </c>
      <c r="K175" s="6" t="s">
        <v>4807</v>
      </c>
      <c r="L175" s="7">
        <v>145</v>
      </c>
      <c r="M175" s="7">
        <v>8</v>
      </c>
      <c r="N175" s="7">
        <v>12</v>
      </c>
      <c r="O175" s="7">
        <v>58</v>
      </c>
      <c r="P175" s="7">
        <v>27</v>
      </c>
      <c r="Q175" s="7">
        <v>40</v>
      </c>
    </row>
    <row r="176" spans="1:17" x14ac:dyDescent="0.3">
      <c r="A176" s="45" t="s">
        <v>4808</v>
      </c>
      <c r="B176" s="46">
        <f>L176</f>
        <v>129</v>
      </c>
      <c r="C176" s="65">
        <f t="shared" si="37"/>
        <v>0.1</v>
      </c>
      <c r="D176" s="28">
        <f t="shared" si="37"/>
        <v>0.5</v>
      </c>
      <c r="E176" s="28">
        <f t="shared" si="37"/>
        <v>0.51094890510948909</v>
      </c>
      <c r="F176" s="28">
        <f t="shared" si="37"/>
        <v>0.40740740740740738</v>
      </c>
      <c r="G176" s="33">
        <f t="shared" si="37"/>
        <v>0.30985915492957744</v>
      </c>
      <c r="K176" s="6" t="s">
        <v>4809</v>
      </c>
      <c r="L176" s="7">
        <v>129</v>
      </c>
      <c r="M176" s="7">
        <v>1</v>
      </c>
      <c r="N176" s="7">
        <v>14</v>
      </c>
      <c r="O176" s="7">
        <v>70</v>
      </c>
      <c r="P176" s="7">
        <v>22</v>
      </c>
      <c r="Q176" s="7">
        <v>22</v>
      </c>
    </row>
    <row r="177" spans="1:17" ht="14.5" thickBot="1" x14ac:dyDescent="0.35">
      <c r="A177" s="42" t="s">
        <v>4810</v>
      </c>
      <c r="B177" s="43">
        <f>L177</f>
        <v>26</v>
      </c>
      <c r="C177" s="66">
        <f t="shared" si="37"/>
        <v>0.1</v>
      </c>
      <c r="D177" s="29">
        <f t="shared" si="37"/>
        <v>7.1428571428571425E-2</v>
      </c>
      <c r="E177" s="29">
        <f t="shared" si="37"/>
        <v>6.569343065693431E-2</v>
      </c>
      <c r="F177" s="29">
        <f t="shared" si="37"/>
        <v>9.2592592592592587E-2</v>
      </c>
      <c r="G177" s="34">
        <f t="shared" si="37"/>
        <v>0.12676056338028169</v>
      </c>
      <c r="K177" s="6" t="s">
        <v>4811</v>
      </c>
      <c r="L177" s="7">
        <v>26</v>
      </c>
      <c r="M177" s="7">
        <v>1</v>
      </c>
      <c r="N177" s="7">
        <v>2</v>
      </c>
      <c r="O177" s="7">
        <v>9</v>
      </c>
      <c r="P177" s="7">
        <v>5</v>
      </c>
      <c r="Q177" s="7">
        <v>9</v>
      </c>
    </row>
    <row r="178" spans="1:17" ht="14.5" x14ac:dyDescent="0.35">
      <c r="A178" s="75" t="s">
        <v>4812</v>
      </c>
      <c r="B178" s="77">
        <f>SUM(B175:B177)</f>
        <v>300</v>
      </c>
      <c r="C178" s="67">
        <f>M178</f>
        <v>10</v>
      </c>
      <c r="D178" s="24">
        <f>N178</f>
        <v>28</v>
      </c>
      <c r="E178" s="24">
        <f>O178</f>
        <v>137</v>
      </c>
      <c r="F178" s="24">
        <f>P178</f>
        <v>54</v>
      </c>
      <c r="G178" s="30">
        <f>Q178</f>
        <v>71</v>
      </c>
      <c r="K178" s="3"/>
      <c r="L178" s="9">
        <f t="shared" ref="L178:Q178" si="38">SUM(L175:L177)</f>
        <v>300</v>
      </c>
      <c r="M178" s="9">
        <f t="shared" si="38"/>
        <v>10</v>
      </c>
      <c r="N178" s="9">
        <f t="shared" si="38"/>
        <v>28</v>
      </c>
      <c r="O178" s="9">
        <f t="shared" si="38"/>
        <v>137</v>
      </c>
      <c r="P178" s="9">
        <f t="shared" si="38"/>
        <v>54</v>
      </c>
      <c r="Q178" s="9">
        <f t="shared" si="38"/>
        <v>71</v>
      </c>
    </row>
    <row r="179" spans="1:17" ht="14.5" thickBot="1" x14ac:dyDescent="0.35">
      <c r="A179" s="76"/>
      <c r="B179" s="78"/>
      <c r="C179" s="68">
        <f>SUM(C175:C177)</f>
        <v>1</v>
      </c>
      <c r="D179" s="25">
        <f>SUM(D175:D177)</f>
        <v>1</v>
      </c>
      <c r="E179" s="25">
        <f>SUM(E175:E177)</f>
        <v>1</v>
      </c>
      <c r="F179" s="25">
        <f>SUM(F175:F177)</f>
        <v>1</v>
      </c>
      <c r="G179" s="31">
        <f>SUM(G175:G177)</f>
        <v>1</v>
      </c>
    </row>
    <row r="181" spans="1:17" ht="14.5" thickBot="1" x14ac:dyDescent="0.35"/>
    <row r="182" spans="1:17" ht="14.5" thickBot="1" x14ac:dyDescent="0.35">
      <c r="A182" s="52" t="s">
        <v>4813</v>
      </c>
    </row>
    <row r="183" spans="1:17" ht="32" thickTop="1" thickBot="1" x14ac:dyDescent="0.4">
      <c r="A183" s="53" t="s">
        <v>4814</v>
      </c>
      <c r="B183" s="53" t="s">
        <v>4815</v>
      </c>
      <c r="C183" s="63" t="s">
        <v>4816</v>
      </c>
      <c r="D183" s="26" t="s">
        <v>4817</v>
      </c>
      <c r="E183" s="26" t="s">
        <v>4818</v>
      </c>
      <c r="F183" s="26" t="s">
        <v>4819</v>
      </c>
      <c r="G183" s="26" t="s">
        <v>4820</v>
      </c>
      <c r="K183" s="3"/>
      <c r="L183" s="4" t="s">
        <v>4821</v>
      </c>
      <c r="M183" s="4" t="s">
        <v>4822</v>
      </c>
      <c r="N183" s="4" t="s">
        <v>4823</v>
      </c>
      <c r="O183" s="4" t="s">
        <v>4824</v>
      </c>
      <c r="P183" s="4" t="s">
        <v>4825</v>
      </c>
      <c r="Q183" s="4" t="s">
        <v>4826</v>
      </c>
    </row>
    <row r="184" spans="1:17" ht="14.5" thickTop="1" x14ac:dyDescent="0.3">
      <c r="A184" s="54" t="s">
        <v>4827</v>
      </c>
      <c r="B184" s="55">
        <f>L184</f>
        <v>38</v>
      </c>
      <c r="C184" s="64">
        <f t="shared" ref="C184:G188" si="39">M184/M$189</f>
        <v>0.1</v>
      </c>
      <c r="D184" s="27">
        <f t="shared" si="39"/>
        <v>3.5714285714285712E-2</v>
      </c>
      <c r="E184" s="27">
        <f t="shared" si="39"/>
        <v>0.13868613138686131</v>
      </c>
      <c r="F184" s="27">
        <f t="shared" si="39"/>
        <v>0.12962962962962962</v>
      </c>
      <c r="G184" s="32">
        <f t="shared" si="39"/>
        <v>0.14084507042253522</v>
      </c>
      <c r="K184" s="6" t="s">
        <v>4828</v>
      </c>
      <c r="L184" s="7">
        <v>38</v>
      </c>
      <c r="M184" s="7">
        <v>1</v>
      </c>
      <c r="N184" s="7">
        <v>1</v>
      </c>
      <c r="O184" s="7">
        <v>19</v>
      </c>
      <c r="P184" s="7">
        <v>7</v>
      </c>
      <c r="Q184" s="7">
        <v>10</v>
      </c>
    </row>
    <row r="185" spans="1:17" x14ac:dyDescent="0.3">
      <c r="A185" s="45" t="s">
        <v>4829</v>
      </c>
      <c r="B185" s="46">
        <f>L185</f>
        <v>18</v>
      </c>
      <c r="C185" s="65">
        <f t="shared" si="39"/>
        <v>0</v>
      </c>
      <c r="D185" s="28">
        <f t="shared" si="39"/>
        <v>7.1428571428571425E-2</v>
      </c>
      <c r="E185" s="28">
        <f t="shared" si="39"/>
        <v>6.569343065693431E-2</v>
      </c>
      <c r="F185" s="28">
        <f t="shared" si="39"/>
        <v>1.8518518518518517E-2</v>
      </c>
      <c r="G185" s="33">
        <f t="shared" si="39"/>
        <v>8.4507042253521125E-2</v>
      </c>
      <c r="K185" s="6" t="s">
        <v>4830</v>
      </c>
      <c r="L185" s="7">
        <v>18</v>
      </c>
      <c r="M185" s="7">
        <v>0</v>
      </c>
      <c r="N185" s="7">
        <v>2</v>
      </c>
      <c r="O185" s="7">
        <v>9</v>
      </c>
      <c r="P185" s="7">
        <v>1</v>
      </c>
      <c r="Q185" s="7">
        <v>6</v>
      </c>
    </row>
    <row r="186" spans="1:17" x14ac:dyDescent="0.3">
      <c r="A186" s="42" t="s">
        <v>4831</v>
      </c>
      <c r="B186" s="43">
        <f>L186</f>
        <v>160</v>
      </c>
      <c r="C186" s="66">
        <f t="shared" si="39"/>
        <v>0.5</v>
      </c>
      <c r="D186" s="29">
        <f t="shared" si="39"/>
        <v>0.5357142857142857</v>
      </c>
      <c r="E186" s="29">
        <f t="shared" si="39"/>
        <v>0.55474452554744524</v>
      </c>
      <c r="F186" s="29">
        <f t="shared" si="39"/>
        <v>0.53703703703703709</v>
      </c>
      <c r="G186" s="34">
        <f t="shared" si="39"/>
        <v>0.49295774647887325</v>
      </c>
      <c r="K186" s="6" t="s">
        <v>4832</v>
      </c>
      <c r="L186" s="7">
        <v>160</v>
      </c>
      <c r="M186" s="7">
        <v>5</v>
      </c>
      <c r="N186" s="7">
        <v>15</v>
      </c>
      <c r="O186" s="7">
        <v>76</v>
      </c>
      <c r="P186" s="7">
        <v>29</v>
      </c>
      <c r="Q186" s="7">
        <v>35</v>
      </c>
    </row>
    <row r="187" spans="1:17" x14ac:dyDescent="0.3">
      <c r="A187" s="45" t="s">
        <v>4833</v>
      </c>
      <c r="B187" s="46">
        <f>L187</f>
        <v>46</v>
      </c>
      <c r="C187" s="65">
        <f t="shared" si="39"/>
        <v>0.4</v>
      </c>
      <c r="D187" s="28">
        <f t="shared" si="39"/>
        <v>0.21428571428571427</v>
      </c>
      <c r="E187" s="28">
        <f t="shared" si="39"/>
        <v>0.16058394160583941</v>
      </c>
      <c r="F187" s="28">
        <f t="shared" si="39"/>
        <v>0.16666666666666666</v>
      </c>
      <c r="G187" s="33">
        <f t="shared" si="39"/>
        <v>7.0422535211267609E-2</v>
      </c>
      <c r="K187" s="6" t="s">
        <v>4834</v>
      </c>
      <c r="L187" s="7">
        <v>46</v>
      </c>
      <c r="M187" s="7">
        <v>4</v>
      </c>
      <c r="N187" s="7">
        <v>6</v>
      </c>
      <c r="O187" s="7">
        <v>22</v>
      </c>
      <c r="P187" s="7">
        <v>9</v>
      </c>
      <c r="Q187" s="7">
        <v>5</v>
      </c>
    </row>
    <row r="188" spans="1:17" ht="14.5" thickBot="1" x14ac:dyDescent="0.35">
      <c r="A188" s="42" t="s">
        <v>4835</v>
      </c>
      <c r="B188" s="43">
        <f>L188</f>
        <v>38</v>
      </c>
      <c r="C188" s="66">
        <f t="shared" si="39"/>
        <v>0</v>
      </c>
      <c r="D188" s="29">
        <f t="shared" si="39"/>
        <v>0.14285714285714285</v>
      </c>
      <c r="E188" s="29">
        <f t="shared" si="39"/>
        <v>8.0291970802919707E-2</v>
      </c>
      <c r="F188" s="29">
        <f t="shared" si="39"/>
        <v>0.14814814814814814</v>
      </c>
      <c r="G188" s="34">
        <f t="shared" si="39"/>
        <v>0.21126760563380281</v>
      </c>
      <c r="K188" s="6" t="s">
        <v>4836</v>
      </c>
      <c r="L188" s="7">
        <v>38</v>
      </c>
      <c r="M188" s="7">
        <v>0</v>
      </c>
      <c r="N188" s="7">
        <v>4</v>
      </c>
      <c r="O188" s="7">
        <v>11</v>
      </c>
      <c r="P188" s="7">
        <v>8</v>
      </c>
      <c r="Q188" s="7">
        <v>15</v>
      </c>
    </row>
    <row r="189" spans="1:17" ht="14.5" x14ac:dyDescent="0.35">
      <c r="A189" s="75" t="s">
        <v>4837</v>
      </c>
      <c r="B189" s="77">
        <f>SUM(B184:B188)</f>
        <v>300</v>
      </c>
      <c r="C189" s="67">
        <f>M189</f>
        <v>10</v>
      </c>
      <c r="D189" s="24">
        <f>N189</f>
        <v>28</v>
      </c>
      <c r="E189" s="24">
        <f>O189</f>
        <v>137</v>
      </c>
      <c r="F189" s="24">
        <f>P189</f>
        <v>54</v>
      </c>
      <c r="G189" s="30">
        <f>Q189</f>
        <v>71</v>
      </c>
      <c r="K189" s="3"/>
      <c r="L189" s="9">
        <f t="shared" ref="L189:Q189" si="40">SUM(L184:L188)</f>
        <v>300</v>
      </c>
      <c r="M189" s="9">
        <f t="shared" si="40"/>
        <v>10</v>
      </c>
      <c r="N189" s="9">
        <f t="shared" si="40"/>
        <v>28</v>
      </c>
      <c r="O189" s="9">
        <f t="shared" si="40"/>
        <v>137</v>
      </c>
      <c r="P189" s="9">
        <f t="shared" si="40"/>
        <v>54</v>
      </c>
      <c r="Q189" s="9">
        <f t="shared" si="40"/>
        <v>71</v>
      </c>
    </row>
    <row r="190" spans="1:17" ht="14.5" thickBot="1" x14ac:dyDescent="0.35">
      <c r="A190" s="76"/>
      <c r="B190" s="78"/>
      <c r="C190" s="68">
        <f>SUM(C184:C188)</f>
        <v>1</v>
      </c>
      <c r="D190" s="25">
        <f>SUM(D184:D188)</f>
        <v>1</v>
      </c>
      <c r="E190" s="25">
        <f>SUM(E184:E188)</f>
        <v>1</v>
      </c>
      <c r="F190" s="25">
        <f>SUM(F184:F188)</f>
        <v>1</v>
      </c>
      <c r="G190" s="31">
        <f>SUM(G184:G188)</f>
        <v>1</v>
      </c>
    </row>
    <row r="192" spans="1:17" ht="14.5" thickBot="1" x14ac:dyDescent="0.35"/>
    <row r="193" spans="1:17" ht="28.5" thickBot="1" x14ac:dyDescent="0.35">
      <c r="A193" s="52" t="s">
        <v>4838</v>
      </c>
    </row>
    <row r="194" spans="1:17" ht="32" thickTop="1" thickBot="1" x14ac:dyDescent="0.4">
      <c r="A194" s="53" t="s">
        <v>4839</v>
      </c>
      <c r="B194" s="53" t="s">
        <v>4840</v>
      </c>
      <c r="C194" s="63" t="s">
        <v>4841</v>
      </c>
      <c r="D194" s="26" t="s">
        <v>4842</v>
      </c>
      <c r="E194" s="26" t="s">
        <v>4843</v>
      </c>
      <c r="F194" s="26" t="s">
        <v>4844</v>
      </c>
      <c r="G194" s="26" t="s">
        <v>4845</v>
      </c>
      <c r="K194" s="3"/>
      <c r="L194" s="4" t="s">
        <v>4846</v>
      </c>
      <c r="M194" s="4" t="s">
        <v>4847</v>
      </c>
      <c r="N194" s="4" t="s">
        <v>4848</v>
      </c>
      <c r="O194" s="4" t="s">
        <v>4849</v>
      </c>
      <c r="P194" s="4" t="s">
        <v>4850</v>
      </c>
      <c r="Q194" s="4" t="s">
        <v>4851</v>
      </c>
    </row>
    <row r="195" spans="1:17" ht="14.5" thickTop="1" x14ac:dyDescent="0.3">
      <c r="A195" s="54" t="s">
        <v>4852</v>
      </c>
      <c r="B195" s="55">
        <f>L195</f>
        <v>151</v>
      </c>
      <c r="C195" s="64">
        <f t="shared" ref="C195:G197" si="41">M195/M$198</f>
        <v>0.5</v>
      </c>
      <c r="D195" s="27">
        <f t="shared" si="41"/>
        <v>0.6071428571428571</v>
      </c>
      <c r="E195" s="27">
        <f t="shared" si="41"/>
        <v>0.51824817518248179</v>
      </c>
      <c r="F195" s="27">
        <f t="shared" si="41"/>
        <v>0.51851851851851849</v>
      </c>
      <c r="G195" s="32">
        <f t="shared" si="41"/>
        <v>0.42253521126760563</v>
      </c>
      <c r="K195" s="6" t="s">
        <v>4853</v>
      </c>
      <c r="L195" s="7">
        <v>151</v>
      </c>
      <c r="M195" s="7">
        <v>5</v>
      </c>
      <c r="N195" s="7">
        <v>17</v>
      </c>
      <c r="O195" s="7">
        <v>71</v>
      </c>
      <c r="P195" s="7">
        <v>28</v>
      </c>
      <c r="Q195" s="7">
        <v>30</v>
      </c>
    </row>
    <row r="196" spans="1:17" x14ac:dyDescent="0.3">
      <c r="A196" s="45" t="s">
        <v>4854</v>
      </c>
      <c r="B196" s="46">
        <f>L196</f>
        <v>120</v>
      </c>
      <c r="C196" s="65">
        <f t="shared" si="41"/>
        <v>0.5</v>
      </c>
      <c r="D196" s="28">
        <f t="shared" si="41"/>
        <v>0.35714285714285715</v>
      </c>
      <c r="E196" s="28">
        <f t="shared" si="41"/>
        <v>0.37956204379562042</v>
      </c>
      <c r="F196" s="28">
        <f t="shared" si="41"/>
        <v>0.42592592592592593</v>
      </c>
      <c r="G196" s="33">
        <f t="shared" si="41"/>
        <v>0.42253521126760563</v>
      </c>
      <c r="K196" s="6" t="s">
        <v>4855</v>
      </c>
      <c r="L196" s="7">
        <v>120</v>
      </c>
      <c r="M196" s="7">
        <v>5</v>
      </c>
      <c r="N196" s="7">
        <v>10</v>
      </c>
      <c r="O196" s="7">
        <v>52</v>
      </c>
      <c r="P196" s="7">
        <v>23</v>
      </c>
      <c r="Q196" s="7">
        <v>30</v>
      </c>
    </row>
    <row r="197" spans="1:17" ht="14.5" thickBot="1" x14ac:dyDescent="0.35">
      <c r="A197" s="42" t="s">
        <v>4856</v>
      </c>
      <c r="B197" s="43">
        <f>L197</f>
        <v>29</v>
      </c>
      <c r="C197" s="66">
        <f t="shared" si="41"/>
        <v>0</v>
      </c>
      <c r="D197" s="29">
        <f t="shared" si="41"/>
        <v>3.5714285714285712E-2</v>
      </c>
      <c r="E197" s="29">
        <f t="shared" si="41"/>
        <v>0.10218978102189781</v>
      </c>
      <c r="F197" s="29">
        <f t="shared" si="41"/>
        <v>5.5555555555555552E-2</v>
      </c>
      <c r="G197" s="34">
        <f t="shared" si="41"/>
        <v>0.15492957746478872</v>
      </c>
      <c r="K197" s="6" t="s">
        <v>4857</v>
      </c>
      <c r="L197" s="7">
        <v>29</v>
      </c>
      <c r="M197" s="7">
        <v>0</v>
      </c>
      <c r="N197" s="7">
        <v>1</v>
      </c>
      <c r="O197" s="7">
        <v>14</v>
      </c>
      <c r="P197" s="7">
        <v>3</v>
      </c>
      <c r="Q197" s="7">
        <v>11</v>
      </c>
    </row>
    <row r="198" spans="1:17" ht="14.5" x14ac:dyDescent="0.35">
      <c r="A198" s="75" t="s">
        <v>4858</v>
      </c>
      <c r="B198" s="77">
        <f>SUM(B195:B197)</f>
        <v>300</v>
      </c>
      <c r="C198" s="67">
        <f>M198</f>
        <v>10</v>
      </c>
      <c r="D198" s="24">
        <f>N198</f>
        <v>28</v>
      </c>
      <c r="E198" s="24">
        <f>O198</f>
        <v>137</v>
      </c>
      <c r="F198" s="24">
        <f>P198</f>
        <v>54</v>
      </c>
      <c r="G198" s="30">
        <f>Q198</f>
        <v>71</v>
      </c>
      <c r="K198" s="3"/>
      <c r="L198" s="9">
        <f t="shared" ref="L198:Q198" si="42">SUM(L195:L197)</f>
        <v>300</v>
      </c>
      <c r="M198" s="9">
        <f t="shared" si="42"/>
        <v>10</v>
      </c>
      <c r="N198" s="9">
        <f t="shared" si="42"/>
        <v>28</v>
      </c>
      <c r="O198" s="9">
        <f t="shared" si="42"/>
        <v>137</v>
      </c>
      <c r="P198" s="9">
        <f t="shared" si="42"/>
        <v>54</v>
      </c>
      <c r="Q198" s="9">
        <f t="shared" si="42"/>
        <v>71</v>
      </c>
    </row>
    <row r="199" spans="1:17" ht="14.5" thickBot="1" x14ac:dyDescent="0.35">
      <c r="A199" s="76"/>
      <c r="B199" s="78"/>
      <c r="C199" s="68">
        <f>SUM(C195:C197)</f>
        <v>1</v>
      </c>
      <c r="D199" s="25">
        <f>SUM(D195:D197)</f>
        <v>0.99999999999999989</v>
      </c>
      <c r="E199" s="25">
        <f>SUM(E195:E197)</f>
        <v>1</v>
      </c>
      <c r="F199" s="25">
        <f>SUM(F195:F197)</f>
        <v>1</v>
      </c>
      <c r="G199" s="31">
        <f>SUM(G195:G197)</f>
        <v>1</v>
      </c>
    </row>
    <row r="201" spans="1:17" ht="14.5" thickBot="1" x14ac:dyDescent="0.35"/>
    <row r="202" spans="1:17" ht="42.5" thickBot="1" x14ac:dyDescent="0.35">
      <c r="A202" s="52" t="s">
        <v>4859</v>
      </c>
    </row>
    <row r="203" spans="1:17" ht="32" thickTop="1" thickBot="1" x14ac:dyDescent="0.4">
      <c r="A203" s="53" t="s">
        <v>4860</v>
      </c>
      <c r="B203" s="53" t="s">
        <v>4861</v>
      </c>
      <c r="C203" s="63" t="s">
        <v>4862</v>
      </c>
      <c r="D203" s="26" t="s">
        <v>4863</v>
      </c>
      <c r="E203" s="26" t="s">
        <v>4864</v>
      </c>
      <c r="F203" s="26" t="s">
        <v>4865</v>
      </c>
      <c r="G203" s="26" t="s">
        <v>4866</v>
      </c>
      <c r="K203" s="3"/>
      <c r="L203" s="4" t="s">
        <v>4867</v>
      </c>
      <c r="M203" s="4" t="s">
        <v>4868</v>
      </c>
      <c r="N203" s="4" t="s">
        <v>4869</v>
      </c>
      <c r="O203" s="4" t="s">
        <v>4870</v>
      </c>
      <c r="P203" s="4" t="s">
        <v>4871</v>
      </c>
      <c r="Q203" s="4" t="s">
        <v>4872</v>
      </c>
    </row>
    <row r="204" spans="1:17" ht="14.5" thickTop="1" x14ac:dyDescent="0.3">
      <c r="A204" s="54" t="s">
        <v>4873</v>
      </c>
      <c r="B204" s="55">
        <f>L204</f>
        <v>146</v>
      </c>
      <c r="C204" s="64">
        <f t="shared" ref="C204:G206" si="43">M204/M$207</f>
        <v>0.4</v>
      </c>
      <c r="D204" s="27">
        <f t="shared" si="43"/>
        <v>0.6071428571428571</v>
      </c>
      <c r="E204" s="27">
        <f t="shared" si="43"/>
        <v>0.51094890510948909</v>
      </c>
      <c r="F204" s="27">
        <f t="shared" si="43"/>
        <v>0.46296296296296297</v>
      </c>
      <c r="G204" s="32">
        <f t="shared" si="43"/>
        <v>0.42253521126760563</v>
      </c>
      <c r="K204" s="6" t="s">
        <v>4874</v>
      </c>
      <c r="L204" s="7">
        <v>146</v>
      </c>
      <c r="M204" s="7">
        <v>4</v>
      </c>
      <c r="N204" s="7">
        <v>17</v>
      </c>
      <c r="O204" s="7">
        <v>70</v>
      </c>
      <c r="P204" s="7">
        <v>25</v>
      </c>
      <c r="Q204" s="7">
        <v>30</v>
      </c>
    </row>
    <row r="205" spans="1:17" x14ac:dyDescent="0.3">
      <c r="A205" s="45" t="s">
        <v>4875</v>
      </c>
      <c r="B205" s="46">
        <f>L205</f>
        <v>130</v>
      </c>
      <c r="C205" s="65">
        <f t="shared" si="43"/>
        <v>0.5</v>
      </c>
      <c r="D205" s="28">
        <f t="shared" si="43"/>
        <v>0.35714285714285715</v>
      </c>
      <c r="E205" s="28">
        <f t="shared" si="43"/>
        <v>0.40875912408759124</v>
      </c>
      <c r="F205" s="28">
        <f t="shared" si="43"/>
        <v>0.48148148148148145</v>
      </c>
      <c r="G205" s="33">
        <f t="shared" si="43"/>
        <v>0.46478873239436619</v>
      </c>
      <c r="K205" s="6" t="s">
        <v>4876</v>
      </c>
      <c r="L205" s="7">
        <v>130</v>
      </c>
      <c r="M205" s="7">
        <v>5</v>
      </c>
      <c r="N205" s="7">
        <v>10</v>
      </c>
      <c r="O205" s="7">
        <v>56</v>
      </c>
      <c r="P205" s="7">
        <v>26</v>
      </c>
      <c r="Q205" s="7">
        <v>33</v>
      </c>
    </row>
    <row r="206" spans="1:17" ht="14.5" thickBot="1" x14ac:dyDescent="0.35">
      <c r="A206" s="42" t="s">
        <v>4877</v>
      </c>
      <c r="B206" s="43">
        <f>L206</f>
        <v>24</v>
      </c>
      <c r="C206" s="66">
        <f t="shared" si="43"/>
        <v>0.1</v>
      </c>
      <c r="D206" s="29">
        <f t="shared" si="43"/>
        <v>3.5714285714285712E-2</v>
      </c>
      <c r="E206" s="29">
        <f t="shared" si="43"/>
        <v>8.0291970802919707E-2</v>
      </c>
      <c r="F206" s="29">
        <f t="shared" si="43"/>
        <v>5.5555555555555552E-2</v>
      </c>
      <c r="G206" s="34">
        <f t="shared" si="43"/>
        <v>0.11267605633802817</v>
      </c>
      <c r="K206" s="6" t="s">
        <v>4878</v>
      </c>
      <c r="L206" s="7">
        <v>24</v>
      </c>
      <c r="M206" s="7">
        <v>1</v>
      </c>
      <c r="N206" s="7">
        <v>1</v>
      </c>
      <c r="O206" s="7">
        <v>11</v>
      </c>
      <c r="P206" s="7">
        <v>3</v>
      </c>
      <c r="Q206" s="7">
        <v>8</v>
      </c>
    </row>
    <row r="207" spans="1:17" ht="14.5" x14ac:dyDescent="0.35">
      <c r="A207" s="75" t="s">
        <v>4879</v>
      </c>
      <c r="B207" s="77">
        <f>SUM(B204:B206)</f>
        <v>300</v>
      </c>
      <c r="C207" s="67">
        <f>M207</f>
        <v>10</v>
      </c>
      <c r="D207" s="24">
        <f>N207</f>
        <v>28</v>
      </c>
      <c r="E207" s="24">
        <f>O207</f>
        <v>137</v>
      </c>
      <c r="F207" s="24">
        <f>P207</f>
        <v>54</v>
      </c>
      <c r="G207" s="30">
        <f>Q207</f>
        <v>71</v>
      </c>
      <c r="K207" s="3"/>
      <c r="L207" s="9">
        <f t="shared" ref="L207:Q207" si="44">SUM(L204:L206)</f>
        <v>300</v>
      </c>
      <c r="M207" s="9">
        <f t="shared" si="44"/>
        <v>10</v>
      </c>
      <c r="N207" s="9">
        <f t="shared" si="44"/>
        <v>28</v>
      </c>
      <c r="O207" s="9">
        <f t="shared" si="44"/>
        <v>137</v>
      </c>
      <c r="P207" s="9">
        <f t="shared" si="44"/>
        <v>54</v>
      </c>
      <c r="Q207" s="9">
        <f t="shared" si="44"/>
        <v>71</v>
      </c>
    </row>
    <row r="208" spans="1:17" ht="14.5" thickBot="1" x14ac:dyDescent="0.35">
      <c r="A208" s="76"/>
      <c r="B208" s="78"/>
      <c r="C208" s="68">
        <f>SUM(C204:C206)</f>
        <v>1</v>
      </c>
      <c r="D208" s="25">
        <f>SUM(D204:D206)</f>
        <v>0.99999999999999989</v>
      </c>
      <c r="E208" s="25">
        <f>SUM(E204:E206)</f>
        <v>1</v>
      </c>
      <c r="F208" s="25">
        <f>SUM(F204:F206)</f>
        <v>1</v>
      </c>
      <c r="G208" s="31">
        <f>SUM(G204:G206)</f>
        <v>0.99999999999999989</v>
      </c>
    </row>
    <row r="210" spans="1:17" ht="14.5" thickBot="1" x14ac:dyDescent="0.35"/>
    <row r="211" spans="1:17" ht="28.5" thickBot="1" x14ac:dyDescent="0.35">
      <c r="A211" s="52" t="s">
        <v>4880</v>
      </c>
    </row>
    <row r="212" spans="1:17" ht="32" thickTop="1" thickBot="1" x14ac:dyDescent="0.4">
      <c r="A212" s="53" t="s">
        <v>4881</v>
      </c>
      <c r="B212" s="53" t="s">
        <v>4882</v>
      </c>
      <c r="C212" s="63" t="s">
        <v>4883</v>
      </c>
      <c r="D212" s="26" t="s">
        <v>4884</v>
      </c>
      <c r="E212" s="26" t="s">
        <v>4885</v>
      </c>
      <c r="F212" s="26" t="s">
        <v>4886</v>
      </c>
      <c r="G212" s="26" t="s">
        <v>4887</v>
      </c>
      <c r="K212" s="3"/>
      <c r="L212" s="4" t="s">
        <v>4888</v>
      </c>
      <c r="M212" s="4" t="s">
        <v>4889</v>
      </c>
      <c r="N212" s="4" t="s">
        <v>4890</v>
      </c>
      <c r="O212" s="4" t="s">
        <v>4891</v>
      </c>
      <c r="P212" s="4" t="s">
        <v>4892</v>
      </c>
      <c r="Q212" s="4" t="s">
        <v>4893</v>
      </c>
    </row>
    <row r="213" spans="1:17" ht="14.5" thickTop="1" x14ac:dyDescent="0.3">
      <c r="A213" s="54" t="s">
        <v>4894</v>
      </c>
      <c r="B213" s="55">
        <f t="shared" ref="B213:B218" si="45">L213</f>
        <v>118</v>
      </c>
      <c r="C213" s="64">
        <f t="shared" ref="C213:G218" si="46">M213/M$219</f>
        <v>0.3</v>
      </c>
      <c r="D213" s="27">
        <f t="shared" si="46"/>
        <v>0.42857142857142855</v>
      </c>
      <c r="E213" s="27">
        <f t="shared" si="46"/>
        <v>0.36496350364963503</v>
      </c>
      <c r="F213" s="27">
        <f t="shared" si="46"/>
        <v>0.37037037037037035</v>
      </c>
      <c r="G213" s="32">
        <f t="shared" si="46"/>
        <v>0.46478873239436619</v>
      </c>
      <c r="K213" s="6" t="s">
        <v>4895</v>
      </c>
      <c r="L213" s="7">
        <v>118</v>
      </c>
      <c r="M213" s="7">
        <v>3</v>
      </c>
      <c r="N213" s="7">
        <v>12</v>
      </c>
      <c r="O213" s="7">
        <v>50</v>
      </c>
      <c r="P213" s="7">
        <v>20</v>
      </c>
      <c r="Q213" s="7">
        <v>33</v>
      </c>
    </row>
    <row r="214" spans="1:17" x14ac:dyDescent="0.3">
      <c r="A214" s="45" t="s">
        <v>4896</v>
      </c>
      <c r="B214" s="46">
        <f t="shared" si="45"/>
        <v>71</v>
      </c>
      <c r="C214" s="65">
        <f t="shared" si="46"/>
        <v>0.3</v>
      </c>
      <c r="D214" s="28">
        <f t="shared" si="46"/>
        <v>0.21428571428571427</v>
      </c>
      <c r="E214" s="28">
        <f t="shared" si="46"/>
        <v>0.26277372262773724</v>
      </c>
      <c r="F214" s="28">
        <f t="shared" si="46"/>
        <v>0.16666666666666666</v>
      </c>
      <c r="G214" s="33">
        <f t="shared" si="46"/>
        <v>0.23943661971830985</v>
      </c>
      <c r="K214" s="6" t="s">
        <v>4897</v>
      </c>
      <c r="L214" s="7">
        <v>71</v>
      </c>
      <c r="M214" s="7">
        <v>3</v>
      </c>
      <c r="N214" s="7">
        <v>6</v>
      </c>
      <c r="O214" s="7">
        <v>36</v>
      </c>
      <c r="P214" s="7">
        <v>9</v>
      </c>
      <c r="Q214" s="7">
        <v>17</v>
      </c>
    </row>
    <row r="215" spans="1:17" ht="28" x14ac:dyDescent="0.3">
      <c r="A215" s="42" t="s">
        <v>4898</v>
      </c>
      <c r="B215" s="43">
        <f t="shared" si="45"/>
        <v>50</v>
      </c>
      <c r="C215" s="66">
        <f t="shared" si="46"/>
        <v>0.2</v>
      </c>
      <c r="D215" s="29">
        <f t="shared" si="46"/>
        <v>0.17857142857142858</v>
      </c>
      <c r="E215" s="29">
        <f t="shared" si="46"/>
        <v>0.16058394160583941</v>
      </c>
      <c r="F215" s="29">
        <f t="shared" si="46"/>
        <v>0.22222222222222221</v>
      </c>
      <c r="G215" s="34">
        <f t="shared" si="46"/>
        <v>0.12676056338028169</v>
      </c>
      <c r="K215" s="6" t="s">
        <v>4899</v>
      </c>
      <c r="L215" s="7">
        <v>50</v>
      </c>
      <c r="M215" s="7">
        <v>2</v>
      </c>
      <c r="N215" s="7">
        <v>5</v>
      </c>
      <c r="O215" s="7">
        <v>22</v>
      </c>
      <c r="P215" s="7">
        <v>12</v>
      </c>
      <c r="Q215" s="7">
        <v>9</v>
      </c>
    </row>
    <row r="216" spans="1:17" x14ac:dyDescent="0.3">
      <c r="A216" s="45" t="s">
        <v>4900</v>
      </c>
      <c r="B216" s="46">
        <f t="shared" si="45"/>
        <v>23</v>
      </c>
      <c r="C216" s="65">
        <f t="shared" si="46"/>
        <v>0.1</v>
      </c>
      <c r="D216" s="28">
        <f t="shared" si="46"/>
        <v>3.5714285714285712E-2</v>
      </c>
      <c r="E216" s="28">
        <f t="shared" si="46"/>
        <v>8.0291970802919707E-2</v>
      </c>
      <c r="F216" s="28">
        <f t="shared" si="46"/>
        <v>0.12962962962962962</v>
      </c>
      <c r="G216" s="33">
        <f t="shared" si="46"/>
        <v>4.2253521126760563E-2</v>
      </c>
      <c r="K216" s="6" t="s">
        <v>4901</v>
      </c>
      <c r="L216" s="7">
        <v>23</v>
      </c>
      <c r="M216" s="7">
        <v>1</v>
      </c>
      <c r="N216" s="7">
        <v>1</v>
      </c>
      <c r="O216" s="7">
        <v>11</v>
      </c>
      <c r="P216" s="7">
        <v>7</v>
      </c>
      <c r="Q216" s="7">
        <v>3</v>
      </c>
    </row>
    <row r="217" spans="1:17" ht="28" x14ac:dyDescent="0.3">
      <c r="A217" s="42" t="s">
        <v>4902</v>
      </c>
      <c r="B217" s="43">
        <f t="shared" si="45"/>
        <v>16</v>
      </c>
      <c r="C217" s="66">
        <f t="shared" si="46"/>
        <v>0</v>
      </c>
      <c r="D217" s="29">
        <f t="shared" si="46"/>
        <v>7.1428571428571425E-2</v>
      </c>
      <c r="E217" s="29">
        <f t="shared" si="46"/>
        <v>5.8394160583941604E-2</v>
      </c>
      <c r="F217" s="29">
        <f t="shared" si="46"/>
        <v>7.407407407407407E-2</v>
      </c>
      <c r="G217" s="34">
        <f t="shared" si="46"/>
        <v>2.8169014084507043E-2</v>
      </c>
      <c r="K217" s="6" t="s">
        <v>4903</v>
      </c>
      <c r="L217" s="7">
        <v>16</v>
      </c>
      <c r="M217" s="7">
        <v>0</v>
      </c>
      <c r="N217" s="7">
        <v>2</v>
      </c>
      <c r="O217" s="7">
        <v>8</v>
      </c>
      <c r="P217" s="7">
        <v>4</v>
      </c>
      <c r="Q217" s="7">
        <v>2</v>
      </c>
    </row>
    <row r="218" spans="1:17" ht="14.5" thickBot="1" x14ac:dyDescent="0.35">
      <c r="A218" s="45" t="s">
        <v>4904</v>
      </c>
      <c r="B218" s="46">
        <f t="shared" si="45"/>
        <v>22</v>
      </c>
      <c r="C218" s="65">
        <f t="shared" si="46"/>
        <v>0.1</v>
      </c>
      <c r="D218" s="28">
        <f t="shared" si="46"/>
        <v>7.1428571428571425E-2</v>
      </c>
      <c r="E218" s="28">
        <f t="shared" si="46"/>
        <v>7.2992700729927001E-2</v>
      </c>
      <c r="F218" s="28">
        <f t="shared" si="46"/>
        <v>3.7037037037037035E-2</v>
      </c>
      <c r="G218" s="33">
        <f t="shared" si="46"/>
        <v>9.8591549295774641E-2</v>
      </c>
      <c r="K218" s="6" t="s">
        <v>4905</v>
      </c>
      <c r="L218" s="7">
        <v>22</v>
      </c>
      <c r="M218" s="7">
        <v>1</v>
      </c>
      <c r="N218" s="7">
        <v>2</v>
      </c>
      <c r="O218" s="7">
        <v>10</v>
      </c>
      <c r="P218" s="7">
        <v>2</v>
      </c>
      <c r="Q218" s="7">
        <v>7</v>
      </c>
    </row>
    <row r="219" spans="1:17" ht="14.5" x14ac:dyDescent="0.35">
      <c r="A219" s="75" t="s">
        <v>4906</v>
      </c>
      <c r="B219" s="77">
        <f>SUM(B213:B218)</f>
        <v>300</v>
      </c>
      <c r="C219" s="67">
        <f>M219</f>
        <v>10</v>
      </c>
      <c r="D219" s="24">
        <f>N219</f>
        <v>28</v>
      </c>
      <c r="E219" s="24">
        <f>O219</f>
        <v>137</v>
      </c>
      <c r="F219" s="24">
        <f>P219</f>
        <v>54</v>
      </c>
      <c r="G219" s="30">
        <f>Q219</f>
        <v>71</v>
      </c>
      <c r="K219" s="3"/>
      <c r="L219" s="9">
        <f t="shared" ref="L219:Q219" si="47">SUM(L213:L218)</f>
        <v>300</v>
      </c>
      <c r="M219" s="9">
        <f t="shared" si="47"/>
        <v>10</v>
      </c>
      <c r="N219" s="9">
        <f t="shared" si="47"/>
        <v>28</v>
      </c>
      <c r="O219" s="9">
        <f t="shared" si="47"/>
        <v>137</v>
      </c>
      <c r="P219" s="9">
        <f t="shared" si="47"/>
        <v>54</v>
      </c>
      <c r="Q219" s="9">
        <f t="shared" si="47"/>
        <v>71</v>
      </c>
    </row>
    <row r="220" spans="1:17" ht="14.5" thickBot="1" x14ac:dyDescent="0.35">
      <c r="A220" s="76"/>
      <c r="B220" s="78"/>
      <c r="C220" s="68">
        <f>SUM(C213:C218)</f>
        <v>1</v>
      </c>
      <c r="D220" s="25">
        <f>SUM(D213:D218)</f>
        <v>0.99999999999999989</v>
      </c>
      <c r="E220" s="25">
        <f>SUM(E213:E218)</f>
        <v>1</v>
      </c>
      <c r="F220" s="25">
        <f>SUM(F213:F218)</f>
        <v>1</v>
      </c>
      <c r="G220" s="31">
        <f>SUM(G213:G218)</f>
        <v>0.99999999999999989</v>
      </c>
    </row>
    <row r="222" spans="1:17" ht="14.5" thickBot="1" x14ac:dyDescent="0.35"/>
    <row r="223" spans="1:17" ht="28.5" thickBot="1" x14ac:dyDescent="0.35">
      <c r="A223" s="52" t="s">
        <v>4907</v>
      </c>
    </row>
    <row r="224" spans="1:17" ht="32" thickTop="1" thickBot="1" x14ac:dyDescent="0.4">
      <c r="A224" s="53" t="s">
        <v>4908</v>
      </c>
      <c r="B224" s="53" t="s">
        <v>4909</v>
      </c>
      <c r="C224" s="63" t="s">
        <v>4910</v>
      </c>
      <c r="D224" s="26" t="s">
        <v>4911</v>
      </c>
      <c r="E224" s="26" t="s">
        <v>4912</v>
      </c>
      <c r="F224" s="26" t="s">
        <v>4913</v>
      </c>
      <c r="G224" s="26" t="s">
        <v>4914</v>
      </c>
      <c r="K224" s="3"/>
      <c r="L224" s="4" t="s">
        <v>4915</v>
      </c>
      <c r="M224" s="4" t="s">
        <v>4916</v>
      </c>
      <c r="N224" s="4" t="s">
        <v>4917</v>
      </c>
      <c r="O224" s="4" t="s">
        <v>4918</v>
      </c>
      <c r="P224" s="4" t="s">
        <v>4919</v>
      </c>
      <c r="Q224" s="4" t="s">
        <v>4920</v>
      </c>
    </row>
    <row r="225" spans="1:17" ht="14.5" thickTop="1" x14ac:dyDescent="0.3">
      <c r="A225" s="54" t="s">
        <v>4921</v>
      </c>
      <c r="B225" s="55">
        <f t="shared" ref="B225:B233" si="48">L225</f>
        <v>78</v>
      </c>
      <c r="C225" s="64">
        <f t="shared" ref="C225:C233" si="49">M225/M$234</f>
        <v>0.2</v>
      </c>
      <c r="D225" s="27">
        <f t="shared" ref="D225:D233" si="50">N225/N$234</f>
        <v>0.32142857142857145</v>
      </c>
      <c r="E225" s="27">
        <f t="shared" ref="E225:E233" si="51">O225/O$234</f>
        <v>0.24087591240875914</v>
      </c>
      <c r="F225" s="27">
        <f t="shared" ref="F225:F233" si="52">P225/P$234</f>
        <v>0.18518518518518517</v>
      </c>
      <c r="G225" s="32">
        <f t="shared" ref="G225:G233" si="53">Q225/Q$234</f>
        <v>0.3380281690140845</v>
      </c>
      <c r="K225" s="6" t="s">
        <v>4922</v>
      </c>
      <c r="L225" s="7">
        <v>78</v>
      </c>
      <c r="M225" s="7">
        <v>2</v>
      </c>
      <c r="N225" s="7">
        <v>9</v>
      </c>
      <c r="O225" s="7">
        <v>33</v>
      </c>
      <c r="P225" s="7">
        <v>10</v>
      </c>
      <c r="Q225" s="7">
        <v>24</v>
      </c>
    </row>
    <row r="226" spans="1:17" x14ac:dyDescent="0.3">
      <c r="A226" s="51" t="s">
        <v>4923</v>
      </c>
      <c r="B226" s="46">
        <f t="shared" si="48"/>
        <v>18</v>
      </c>
      <c r="C226" s="65">
        <f t="shared" si="49"/>
        <v>0</v>
      </c>
      <c r="D226" s="28">
        <f t="shared" si="50"/>
        <v>3.5714285714285712E-2</v>
      </c>
      <c r="E226" s="28">
        <f t="shared" si="51"/>
        <v>8.7591240875912413E-2</v>
      </c>
      <c r="F226" s="28">
        <f t="shared" si="52"/>
        <v>5.5555555555555552E-2</v>
      </c>
      <c r="G226" s="33">
        <f t="shared" si="53"/>
        <v>2.8169014084507043E-2</v>
      </c>
      <c r="K226" s="6" t="s">
        <v>4924</v>
      </c>
      <c r="L226" s="7">
        <v>18</v>
      </c>
      <c r="M226" s="7">
        <v>0</v>
      </c>
      <c r="N226" s="7">
        <v>1</v>
      </c>
      <c r="O226" s="7">
        <v>12</v>
      </c>
      <c r="P226" s="7">
        <v>3</v>
      </c>
      <c r="Q226" s="7">
        <v>2</v>
      </c>
    </row>
    <row r="227" spans="1:17" x14ac:dyDescent="0.3">
      <c r="A227" s="50" t="s">
        <v>4925</v>
      </c>
      <c r="B227" s="43">
        <f t="shared" si="48"/>
        <v>8</v>
      </c>
      <c r="C227" s="66">
        <f t="shared" si="49"/>
        <v>0</v>
      </c>
      <c r="D227" s="29">
        <f t="shared" si="50"/>
        <v>7.1428571428571425E-2</v>
      </c>
      <c r="E227" s="29">
        <f t="shared" si="51"/>
        <v>2.9197080291970802E-2</v>
      </c>
      <c r="F227" s="29">
        <f t="shared" si="52"/>
        <v>3.7037037037037035E-2</v>
      </c>
      <c r="G227" s="34">
        <f t="shared" si="53"/>
        <v>0</v>
      </c>
      <c r="K227" s="6" t="s">
        <v>4926</v>
      </c>
      <c r="L227" s="7">
        <v>8</v>
      </c>
      <c r="M227" s="7">
        <v>0</v>
      </c>
      <c r="N227" s="7">
        <v>2</v>
      </c>
      <c r="O227" s="7">
        <v>4</v>
      </c>
      <c r="P227" s="7">
        <v>2</v>
      </c>
      <c r="Q227" s="7">
        <v>0</v>
      </c>
    </row>
    <row r="228" spans="1:17" ht="28" x14ac:dyDescent="0.3">
      <c r="A228" s="51" t="s">
        <v>4927</v>
      </c>
      <c r="B228" s="46">
        <f t="shared" si="48"/>
        <v>4</v>
      </c>
      <c r="C228" s="65">
        <f t="shared" si="49"/>
        <v>0</v>
      </c>
      <c r="D228" s="28">
        <f t="shared" si="50"/>
        <v>0</v>
      </c>
      <c r="E228" s="28">
        <f t="shared" si="51"/>
        <v>7.2992700729927005E-3</v>
      </c>
      <c r="F228" s="28">
        <f t="shared" si="52"/>
        <v>1.8518518518518517E-2</v>
      </c>
      <c r="G228" s="33">
        <f t="shared" si="53"/>
        <v>2.8169014084507043E-2</v>
      </c>
      <c r="K228" s="6" t="s">
        <v>4928</v>
      </c>
      <c r="L228" s="7">
        <v>4</v>
      </c>
      <c r="M228" s="7">
        <v>0</v>
      </c>
      <c r="N228" s="7">
        <v>0</v>
      </c>
      <c r="O228" s="7">
        <v>1</v>
      </c>
      <c r="P228" s="7">
        <v>1</v>
      </c>
      <c r="Q228" s="7">
        <v>2</v>
      </c>
    </row>
    <row r="229" spans="1:17" x14ac:dyDescent="0.3">
      <c r="A229" s="50" t="s">
        <v>4929</v>
      </c>
      <c r="B229" s="43">
        <f t="shared" si="48"/>
        <v>2</v>
      </c>
      <c r="C229" s="66">
        <f t="shared" si="49"/>
        <v>0.1</v>
      </c>
      <c r="D229" s="29">
        <f t="shared" si="50"/>
        <v>3.5714285714285712E-2</v>
      </c>
      <c r="E229" s="29">
        <f t="shared" si="51"/>
        <v>0</v>
      </c>
      <c r="F229" s="29">
        <f t="shared" si="52"/>
        <v>0</v>
      </c>
      <c r="G229" s="34">
        <f t="shared" si="53"/>
        <v>0</v>
      </c>
      <c r="K229" s="6" t="s">
        <v>4930</v>
      </c>
      <c r="L229" s="7">
        <v>2</v>
      </c>
      <c r="M229" s="7">
        <v>1</v>
      </c>
      <c r="N229" s="7">
        <v>1</v>
      </c>
      <c r="O229" s="7">
        <v>0</v>
      </c>
      <c r="P229" s="7">
        <v>0</v>
      </c>
      <c r="Q229" s="7">
        <v>0</v>
      </c>
    </row>
    <row r="230" spans="1:17" x14ac:dyDescent="0.3">
      <c r="A230" s="51" t="s">
        <v>4931</v>
      </c>
      <c r="B230" s="46">
        <f t="shared" si="48"/>
        <v>1</v>
      </c>
      <c r="C230" s="65">
        <f t="shared" si="49"/>
        <v>0.1</v>
      </c>
      <c r="D230" s="28">
        <f t="shared" si="50"/>
        <v>0</v>
      </c>
      <c r="E230" s="28">
        <f t="shared" si="51"/>
        <v>0</v>
      </c>
      <c r="F230" s="28">
        <f t="shared" si="52"/>
        <v>0</v>
      </c>
      <c r="G230" s="33">
        <f t="shared" si="53"/>
        <v>0</v>
      </c>
      <c r="K230" s="6" t="s">
        <v>4932</v>
      </c>
      <c r="L230" s="7">
        <v>1</v>
      </c>
      <c r="M230" s="7">
        <v>1</v>
      </c>
      <c r="N230" s="7">
        <v>0</v>
      </c>
      <c r="O230" s="7">
        <v>0</v>
      </c>
      <c r="P230" s="7">
        <v>0</v>
      </c>
      <c r="Q230" s="7">
        <v>0</v>
      </c>
    </row>
    <row r="231" spans="1:17" x14ac:dyDescent="0.3">
      <c r="A231" s="50" t="s">
        <v>4933</v>
      </c>
      <c r="B231" s="43">
        <f>L231</f>
        <v>1</v>
      </c>
      <c r="C231" s="66">
        <f t="shared" si="49"/>
        <v>0</v>
      </c>
      <c r="D231" s="29">
        <f t="shared" si="50"/>
        <v>0</v>
      </c>
      <c r="E231" s="29">
        <f t="shared" si="51"/>
        <v>7.2992700729927005E-3</v>
      </c>
      <c r="F231" s="29">
        <f t="shared" si="52"/>
        <v>0</v>
      </c>
      <c r="G231" s="34">
        <f t="shared" si="53"/>
        <v>0</v>
      </c>
      <c r="K231" s="6" t="s">
        <v>4934</v>
      </c>
      <c r="L231" s="7">
        <v>1</v>
      </c>
      <c r="M231" s="7">
        <v>0</v>
      </c>
      <c r="N231" s="7">
        <v>0</v>
      </c>
      <c r="O231" s="7">
        <v>1</v>
      </c>
      <c r="P231" s="7">
        <v>0</v>
      </c>
      <c r="Q231" s="7">
        <v>0</v>
      </c>
    </row>
    <row r="232" spans="1:17" x14ac:dyDescent="0.3">
      <c r="A232" s="51" t="s">
        <v>4935</v>
      </c>
      <c r="B232" s="46">
        <f t="shared" si="48"/>
        <v>75</v>
      </c>
      <c r="C232" s="65">
        <f t="shared" si="49"/>
        <v>0.2</v>
      </c>
      <c r="D232" s="28">
        <f t="shared" si="50"/>
        <v>0.21428571428571427</v>
      </c>
      <c r="E232" s="28">
        <f t="shared" si="51"/>
        <v>0.26277372262773724</v>
      </c>
      <c r="F232" s="28">
        <f t="shared" si="52"/>
        <v>0.20370370370370369</v>
      </c>
      <c r="G232" s="33">
        <f t="shared" si="53"/>
        <v>0.28169014084507044</v>
      </c>
      <c r="K232" s="6" t="s">
        <v>4936</v>
      </c>
      <c r="L232" s="7">
        <v>75</v>
      </c>
      <c r="M232" s="7">
        <v>2</v>
      </c>
      <c r="N232" s="7">
        <v>6</v>
      </c>
      <c r="O232" s="7">
        <v>36</v>
      </c>
      <c r="P232" s="7">
        <v>11</v>
      </c>
      <c r="Q232" s="7">
        <v>20</v>
      </c>
    </row>
    <row r="233" spans="1:17" ht="14.5" thickBot="1" x14ac:dyDescent="0.35">
      <c r="A233" s="50" t="s">
        <v>4937</v>
      </c>
      <c r="B233" s="43">
        <f t="shared" si="48"/>
        <v>113</v>
      </c>
      <c r="C233" s="66">
        <f t="shared" si="49"/>
        <v>0.4</v>
      </c>
      <c r="D233" s="29">
        <f t="shared" si="50"/>
        <v>0.32142857142857145</v>
      </c>
      <c r="E233" s="29">
        <f t="shared" si="51"/>
        <v>0.36496350364963503</v>
      </c>
      <c r="F233" s="29">
        <f t="shared" si="52"/>
        <v>0.5</v>
      </c>
      <c r="G233" s="34">
        <f t="shared" si="53"/>
        <v>0.323943661971831</v>
      </c>
      <c r="K233" s="6" t="s">
        <v>4938</v>
      </c>
      <c r="L233" s="7">
        <v>113</v>
      </c>
      <c r="M233" s="7">
        <v>4</v>
      </c>
      <c r="N233" s="7">
        <v>9</v>
      </c>
      <c r="O233" s="7">
        <v>50</v>
      </c>
      <c r="P233" s="7">
        <v>27</v>
      </c>
      <c r="Q233" s="7">
        <v>23</v>
      </c>
    </row>
    <row r="234" spans="1:17" ht="14.5" x14ac:dyDescent="0.35">
      <c r="A234" s="75" t="s">
        <v>4939</v>
      </c>
      <c r="B234" s="77">
        <f>SUM(B225:B233)</f>
        <v>300</v>
      </c>
      <c r="C234" s="67">
        <f>M234</f>
        <v>10</v>
      </c>
      <c r="D234" s="24">
        <f>N234</f>
        <v>28</v>
      </c>
      <c r="E234" s="24">
        <f>O234</f>
        <v>137</v>
      </c>
      <c r="F234" s="24">
        <f>P234</f>
        <v>54</v>
      </c>
      <c r="G234" s="30">
        <f>Q234</f>
        <v>71</v>
      </c>
      <c r="K234" s="3"/>
      <c r="L234" s="9">
        <f t="shared" ref="L234:Q234" si="54">SUM(L225:L233)</f>
        <v>300</v>
      </c>
      <c r="M234" s="9">
        <f t="shared" si="54"/>
        <v>10</v>
      </c>
      <c r="N234" s="9">
        <f t="shared" si="54"/>
        <v>28</v>
      </c>
      <c r="O234" s="9">
        <f t="shared" si="54"/>
        <v>137</v>
      </c>
      <c r="P234" s="9">
        <f t="shared" si="54"/>
        <v>54</v>
      </c>
      <c r="Q234" s="9">
        <f t="shared" si="54"/>
        <v>71</v>
      </c>
    </row>
    <row r="235" spans="1:17" ht="14.5" thickBot="1" x14ac:dyDescent="0.35">
      <c r="A235" s="76"/>
      <c r="B235" s="78"/>
      <c r="C235" s="68">
        <f>SUM(C225:C233)</f>
        <v>1</v>
      </c>
      <c r="D235" s="25">
        <f>SUM(D225:D233)</f>
        <v>1</v>
      </c>
      <c r="E235" s="25">
        <f>SUM(E225:E233)</f>
        <v>1</v>
      </c>
      <c r="F235" s="25">
        <f>SUM(F225:F233)</f>
        <v>1</v>
      </c>
      <c r="G235" s="31">
        <f>SUM(G225:G233)</f>
        <v>1</v>
      </c>
    </row>
    <row r="237" spans="1:17" ht="14.5" thickBot="1" x14ac:dyDescent="0.35"/>
    <row r="238" spans="1:17" ht="28.5" thickBot="1" x14ac:dyDescent="0.35">
      <c r="A238" s="52" t="s">
        <v>4940</v>
      </c>
    </row>
    <row r="239" spans="1:17" ht="32" thickTop="1" thickBot="1" x14ac:dyDescent="0.4">
      <c r="A239" s="53" t="s">
        <v>4941</v>
      </c>
      <c r="B239" s="53" t="s">
        <v>4942</v>
      </c>
      <c r="C239" s="63" t="s">
        <v>4943</v>
      </c>
      <c r="D239" s="26" t="s">
        <v>4944</v>
      </c>
      <c r="E239" s="26" t="s">
        <v>4945</v>
      </c>
      <c r="F239" s="26" t="s">
        <v>4946</v>
      </c>
      <c r="G239" s="26" t="s">
        <v>4947</v>
      </c>
      <c r="K239" s="3"/>
      <c r="L239" s="4" t="s">
        <v>4948</v>
      </c>
      <c r="M239" s="4" t="s">
        <v>4949</v>
      </c>
      <c r="N239" s="4" t="s">
        <v>4950</v>
      </c>
      <c r="O239" s="4" t="s">
        <v>4951</v>
      </c>
      <c r="P239" s="4" t="s">
        <v>4952</v>
      </c>
      <c r="Q239" s="4" t="s">
        <v>4953</v>
      </c>
    </row>
    <row r="240" spans="1:17" ht="14.5" thickTop="1" x14ac:dyDescent="0.3">
      <c r="A240" s="54" t="s">
        <v>4954</v>
      </c>
      <c r="B240" s="55">
        <f>L240</f>
        <v>107</v>
      </c>
      <c r="C240" s="64">
        <f t="shared" ref="C240:G242" si="55">M240/M$243</f>
        <v>0.6</v>
      </c>
      <c r="D240" s="27">
        <f t="shared" si="55"/>
        <v>0.42857142857142855</v>
      </c>
      <c r="E240" s="27">
        <f t="shared" si="55"/>
        <v>0.33576642335766421</v>
      </c>
      <c r="F240" s="27">
        <f t="shared" si="55"/>
        <v>0.33333333333333331</v>
      </c>
      <c r="G240" s="32">
        <f t="shared" si="55"/>
        <v>0.352112676056338</v>
      </c>
      <c r="K240" s="6" t="s">
        <v>4955</v>
      </c>
      <c r="L240" s="7">
        <v>107</v>
      </c>
      <c r="M240" s="7">
        <v>6</v>
      </c>
      <c r="N240" s="7">
        <v>12</v>
      </c>
      <c r="O240" s="7">
        <v>46</v>
      </c>
      <c r="P240" s="7">
        <v>18</v>
      </c>
      <c r="Q240" s="7">
        <v>25</v>
      </c>
    </row>
    <row r="241" spans="1:17" x14ac:dyDescent="0.3">
      <c r="A241" s="45" t="s">
        <v>4956</v>
      </c>
      <c r="B241" s="46">
        <f>L241</f>
        <v>129</v>
      </c>
      <c r="C241" s="65">
        <f t="shared" si="55"/>
        <v>0.4</v>
      </c>
      <c r="D241" s="28">
        <f t="shared" si="55"/>
        <v>0.4642857142857143</v>
      </c>
      <c r="E241" s="28">
        <f t="shared" si="55"/>
        <v>0.45255474452554745</v>
      </c>
      <c r="F241" s="28">
        <f t="shared" si="55"/>
        <v>0.44444444444444442</v>
      </c>
      <c r="G241" s="33">
        <f t="shared" si="55"/>
        <v>0.36619718309859156</v>
      </c>
      <c r="K241" s="6" t="s">
        <v>4957</v>
      </c>
      <c r="L241" s="7">
        <v>129</v>
      </c>
      <c r="M241" s="7">
        <v>4</v>
      </c>
      <c r="N241" s="7">
        <v>13</v>
      </c>
      <c r="O241" s="7">
        <v>62</v>
      </c>
      <c r="P241" s="7">
        <v>24</v>
      </c>
      <c r="Q241" s="7">
        <v>26</v>
      </c>
    </row>
    <row r="242" spans="1:17" ht="14.5" thickBot="1" x14ac:dyDescent="0.35">
      <c r="A242" s="42" t="s">
        <v>4958</v>
      </c>
      <c r="B242" s="43">
        <f>L242</f>
        <v>64</v>
      </c>
      <c r="C242" s="66">
        <f t="shared" si="55"/>
        <v>0</v>
      </c>
      <c r="D242" s="29">
        <f t="shared" si="55"/>
        <v>0.10714285714285714</v>
      </c>
      <c r="E242" s="29">
        <f t="shared" si="55"/>
        <v>0.21167883211678831</v>
      </c>
      <c r="F242" s="29">
        <f t="shared" si="55"/>
        <v>0.22222222222222221</v>
      </c>
      <c r="G242" s="34">
        <f t="shared" si="55"/>
        <v>0.28169014084507044</v>
      </c>
      <c r="K242" s="6" t="s">
        <v>4959</v>
      </c>
      <c r="L242" s="7">
        <v>64</v>
      </c>
      <c r="M242" s="7">
        <v>0</v>
      </c>
      <c r="N242" s="7">
        <v>3</v>
      </c>
      <c r="O242" s="7">
        <v>29</v>
      </c>
      <c r="P242" s="7">
        <v>12</v>
      </c>
      <c r="Q242" s="7">
        <v>20</v>
      </c>
    </row>
    <row r="243" spans="1:17" ht="14.5" x14ac:dyDescent="0.35">
      <c r="A243" s="75" t="s">
        <v>4960</v>
      </c>
      <c r="B243" s="77">
        <f>SUM(B240:B242)</f>
        <v>300</v>
      </c>
      <c r="C243" s="67">
        <f>M243</f>
        <v>10</v>
      </c>
      <c r="D243" s="24">
        <f>N243</f>
        <v>28</v>
      </c>
      <c r="E243" s="24">
        <f>O243</f>
        <v>137</v>
      </c>
      <c r="F243" s="24">
        <f>P243</f>
        <v>54</v>
      </c>
      <c r="G243" s="30">
        <f>Q243</f>
        <v>71</v>
      </c>
      <c r="K243" s="3"/>
      <c r="L243" s="9">
        <f t="shared" ref="L243:Q243" si="56">SUM(L240:L242)</f>
        <v>300</v>
      </c>
      <c r="M243" s="9">
        <f t="shared" si="56"/>
        <v>10</v>
      </c>
      <c r="N243" s="9">
        <f t="shared" si="56"/>
        <v>28</v>
      </c>
      <c r="O243" s="9">
        <f t="shared" si="56"/>
        <v>137</v>
      </c>
      <c r="P243" s="9">
        <f t="shared" si="56"/>
        <v>54</v>
      </c>
      <c r="Q243" s="9">
        <f t="shared" si="56"/>
        <v>71</v>
      </c>
    </row>
    <row r="244" spans="1:17" ht="14.5" thickBot="1" x14ac:dyDescent="0.35">
      <c r="A244" s="76"/>
      <c r="B244" s="78"/>
      <c r="C244" s="68">
        <f>SUM(C240:C242)</f>
        <v>1</v>
      </c>
      <c r="D244" s="25">
        <f>SUM(D240:D242)</f>
        <v>0.99999999999999989</v>
      </c>
      <c r="E244" s="25">
        <f>SUM(E240:E242)</f>
        <v>0.99999999999999989</v>
      </c>
      <c r="F244" s="25">
        <f>SUM(F240:F242)</f>
        <v>0.99999999999999989</v>
      </c>
      <c r="G244" s="31">
        <f>SUM(G240:G242)</f>
        <v>1</v>
      </c>
    </row>
  </sheetData>
  <mergeCells count="50">
    <mergeCell ref="A7:A8"/>
    <mergeCell ref="B7:B8"/>
    <mergeCell ref="A18:A19"/>
    <mergeCell ref="B18:B19"/>
    <mergeCell ref="A31:A32"/>
    <mergeCell ref="B31:B32"/>
    <mergeCell ref="A41:A42"/>
    <mergeCell ref="B41:B42"/>
    <mergeCell ref="A50:A51"/>
    <mergeCell ref="B50:B51"/>
    <mergeCell ref="A58:A59"/>
    <mergeCell ref="B58:B59"/>
    <mergeCell ref="A68:A69"/>
    <mergeCell ref="B68:B69"/>
    <mergeCell ref="A77:A78"/>
    <mergeCell ref="B77:B78"/>
    <mergeCell ref="A86:A87"/>
    <mergeCell ref="B86:B87"/>
    <mergeCell ref="A94:A95"/>
    <mergeCell ref="B94:B95"/>
    <mergeCell ref="A103:A104"/>
    <mergeCell ref="B103:B104"/>
    <mergeCell ref="A113:A114"/>
    <mergeCell ref="B113:B114"/>
    <mergeCell ref="A122:A123"/>
    <mergeCell ref="B122:B123"/>
    <mergeCell ref="A131:A132"/>
    <mergeCell ref="B131:B132"/>
    <mergeCell ref="A140:A141"/>
    <mergeCell ref="B140:B141"/>
    <mergeCell ref="A149:A150"/>
    <mergeCell ref="B149:B150"/>
    <mergeCell ref="A159:A160"/>
    <mergeCell ref="B159:B160"/>
    <mergeCell ref="A169:A170"/>
    <mergeCell ref="B169:B170"/>
    <mergeCell ref="A178:A179"/>
    <mergeCell ref="B178:B179"/>
    <mergeCell ref="A189:A190"/>
    <mergeCell ref="B189:B190"/>
    <mergeCell ref="A234:A235"/>
    <mergeCell ref="B234:B235"/>
    <mergeCell ref="A243:A244"/>
    <mergeCell ref="B243:B244"/>
    <mergeCell ref="A198:A199"/>
    <mergeCell ref="B198:B199"/>
    <mergeCell ref="A207:A208"/>
    <mergeCell ref="B207:B208"/>
    <mergeCell ref="A219:A220"/>
    <mergeCell ref="B219:B220"/>
  </mergeCells>
  <conditionalFormatting sqref="C3:G6">
    <cfRule type="cellIs" dxfId="78" priority="1" operator="greaterThan">
      <formula>1</formula>
    </cfRule>
  </conditionalFormatting>
  <conditionalFormatting sqref="C13:G17 C225:G233">
    <cfRule type="cellIs" dxfId="77" priority="27" operator="greaterThan">
      <formula>1</formula>
    </cfRule>
  </conditionalFormatting>
  <conditionalFormatting sqref="C24:G30">
    <cfRule type="cellIs" dxfId="76" priority="26" operator="greaterThan">
      <formula>1</formula>
    </cfRule>
  </conditionalFormatting>
  <conditionalFormatting sqref="C37:G40">
    <cfRule type="cellIs" dxfId="75" priority="25" operator="greaterThan">
      <formula>1</formula>
    </cfRule>
  </conditionalFormatting>
  <conditionalFormatting sqref="C47:G49">
    <cfRule type="cellIs" dxfId="74" priority="24" operator="greaterThan">
      <formula>1</formula>
    </cfRule>
  </conditionalFormatting>
  <conditionalFormatting sqref="C56:G57">
    <cfRule type="cellIs" dxfId="73" priority="23" operator="greaterThan">
      <formula>1</formula>
    </cfRule>
  </conditionalFormatting>
  <conditionalFormatting sqref="C64:G67">
    <cfRule type="cellIs" dxfId="72" priority="22" operator="greaterThan">
      <formula>1</formula>
    </cfRule>
  </conditionalFormatting>
  <conditionalFormatting sqref="C74:G76">
    <cfRule type="cellIs" dxfId="71" priority="21" operator="greaterThan">
      <formula>1</formula>
    </cfRule>
  </conditionalFormatting>
  <conditionalFormatting sqref="C83:G85">
    <cfRule type="cellIs" dxfId="70" priority="20" operator="greaterThan">
      <formula>1</formula>
    </cfRule>
  </conditionalFormatting>
  <conditionalFormatting sqref="C92:G93">
    <cfRule type="cellIs" dxfId="69" priority="19" operator="greaterThan">
      <formula>1</formula>
    </cfRule>
  </conditionalFormatting>
  <conditionalFormatting sqref="C100:G102">
    <cfRule type="cellIs" dxfId="68" priority="18" operator="greaterThan">
      <formula>1</formula>
    </cfRule>
  </conditionalFormatting>
  <conditionalFormatting sqref="C109:G112">
    <cfRule type="cellIs" dxfId="67" priority="17" operator="greaterThan">
      <formula>1</formula>
    </cfRule>
  </conditionalFormatting>
  <conditionalFormatting sqref="C119:G121">
    <cfRule type="cellIs" dxfId="66" priority="16" operator="greaterThan">
      <formula>1</formula>
    </cfRule>
  </conditionalFormatting>
  <conditionalFormatting sqref="C128:G130">
    <cfRule type="cellIs" dxfId="65" priority="15" operator="greaterThan">
      <formula>1</formula>
    </cfRule>
  </conditionalFormatting>
  <conditionalFormatting sqref="C137:G139">
    <cfRule type="cellIs" dxfId="64" priority="14" operator="greaterThan">
      <formula>1</formula>
    </cfRule>
  </conditionalFormatting>
  <conditionalFormatting sqref="C146:G148">
    <cfRule type="cellIs" dxfId="63" priority="13" operator="greaterThan">
      <formula>1</formula>
    </cfRule>
  </conditionalFormatting>
  <conditionalFormatting sqref="C155:G158">
    <cfRule type="cellIs" dxfId="62" priority="12" operator="greaterThan">
      <formula>1</formula>
    </cfRule>
  </conditionalFormatting>
  <conditionalFormatting sqref="C165:G168">
    <cfRule type="cellIs" dxfId="61" priority="11" operator="greaterThan">
      <formula>1</formula>
    </cfRule>
  </conditionalFormatting>
  <conditionalFormatting sqref="C175:G177">
    <cfRule type="cellIs" dxfId="60" priority="10" operator="greaterThan">
      <formula>1</formula>
    </cfRule>
  </conditionalFormatting>
  <conditionalFormatting sqref="C184:G188">
    <cfRule type="cellIs" dxfId="59" priority="9" operator="greaterThan">
      <formula>1</formula>
    </cfRule>
  </conditionalFormatting>
  <conditionalFormatting sqref="C195:G197">
    <cfRule type="cellIs" dxfId="58" priority="8" operator="greaterThan">
      <formula>1</formula>
    </cfRule>
  </conditionalFormatting>
  <conditionalFormatting sqref="C204:G206">
    <cfRule type="cellIs" dxfId="57" priority="7" operator="greaterThan">
      <formula>1</formula>
    </cfRule>
  </conditionalFormatting>
  <conditionalFormatting sqref="C213:G218">
    <cfRule type="cellIs" dxfId="56" priority="6" operator="greaterThan">
      <formula>1</formula>
    </cfRule>
  </conditionalFormatting>
  <conditionalFormatting sqref="C240:G242">
    <cfRule type="cellIs" dxfId="55" priority="5" operator="greaterThan">
      <formula>1</formula>
    </cfRule>
  </conditionalFormatting>
  <pageMargins left="0.7" right="0.7" top="0.75" bottom="0.75" header="0.3" footer="0.3"/>
  <pageSetup orientation="portrait" horizontalDpi="4294967295" verticalDpi="429496729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O244"/>
  <sheetViews>
    <sheetView workbookViewId="0">
      <selection sqref="A1:F1048576"/>
    </sheetView>
  </sheetViews>
  <sheetFormatPr defaultRowHeight="14" x14ac:dyDescent="0.3"/>
  <cols>
    <col min="1" max="1" width="47.4140625" style="62" customWidth="1"/>
    <col min="2" max="2" width="9" style="37" bestFit="1" customWidth="1"/>
    <col min="3" max="3" width="8.08203125" style="37" bestFit="1" customWidth="1"/>
    <col min="4" max="6" width="12" customWidth="1"/>
    <col min="7" max="9" width="12" hidden="1" customWidth="1"/>
    <col min="10" max="10" width="28" hidden="1" customWidth="1"/>
    <col min="11" max="15" width="12" hidden="1" customWidth="1"/>
    <col min="16" max="60" width="12" customWidth="1"/>
  </cols>
  <sheetData>
    <row r="1" spans="1:15" ht="42.5" thickBot="1" x14ac:dyDescent="0.35">
      <c r="A1" s="52" t="s">
        <v>4961</v>
      </c>
    </row>
    <row r="2" spans="1:15" ht="16.5" thickTop="1" thickBot="1" x14ac:dyDescent="0.4">
      <c r="A2" s="53" t="s">
        <v>4962</v>
      </c>
      <c r="B2" s="53" t="s">
        <v>4963</v>
      </c>
      <c r="C2" s="53" t="s">
        <v>4964</v>
      </c>
      <c r="D2" s="15" t="s">
        <v>4965</v>
      </c>
      <c r="E2" s="15" t="s">
        <v>4966</v>
      </c>
      <c r="F2" s="15" t="s">
        <v>4967</v>
      </c>
      <c r="J2" s="3"/>
      <c r="K2" s="4" t="s">
        <v>4968</v>
      </c>
      <c r="L2" s="4" t="s">
        <v>4969</v>
      </c>
      <c r="M2" s="4" t="s">
        <v>4970</v>
      </c>
      <c r="N2" s="4" t="s">
        <v>4971</v>
      </c>
      <c r="O2" s="4" t="s">
        <v>4972</v>
      </c>
    </row>
    <row r="3" spans="1:15" ht="14.5" thickTop="1" x14ac:dyDescent="0.3">
      <c r="A3" s="54" t="s">
        <v>4973</v>
      </c>
      <c r="B3" s="55">
        <f>K3</f>
        <v>88</v>
      </c>
      <c r="C3" s="56">
        <f t="shared" ref="C3:F6" si="0">L3/L$7</f>
        <v>0.30128205128205127</v>
      </c>
      <c r="D3" s="16">
        <f t="shared" si="0"/>
        <v>0.26724137931034481</v>
      </c>
      <c r="E3" s="16">
        <f t="shared" si="0"/>
        <v>0.3888888888888889</v>
      </c>
      <c r="F3" s="17">
        <f t="shared" si="0"/>
        <v>0.3</v>
      </c>
      <c r="J3" s="6" t="s">
        <v>4974</v>
      </c>
      <c r="K3" s="7">
        <v>88</v>
      </c>
      <c r="L3" s="7">
        <v>47</v>
      </c>
      <c r="M3" s="7">
        <v>31</v>
      </c>
      <c r="N3" s="7">
        <v>7</v>
      </c>
      <c r="O3" s="7">
        <v>3</v>
      </c>
    </row>
    <row r="4" spans="1:15" x14ac:dyDescent="0.3">
      <c r="A4" s="45" t="s">
        <v>4975</v>
      </c>
      <c r="B4" s="46">
        <f>K4</f>
        <v>106</v>
      </c>
      <c r="C4" s="57">
        <f t="shared" si="0"/>
        <v>0.3141025641025641</v>
      </c>
      <c r="D4" s="18">
        <f t="shared" si="0"/>
        <v>0.43103448275862066</v>
      </c>
      <c r="E4" s="18">
        <f t="shared" si="0"/>
        <v>0.22222222222222221</v>
      </c>
      <c r="F4" s="14">
        <f t="shared" si="0"/>
        <v>0.3</v>
      </c>
      <c r="J4" s="6" t="s">
        <v>4976</v>
      </c>
      <c r="K4" s="7">
        <v>106</v>
      </c>
      <c r="L4" s="7">
        <v>49</v>
      </c>
      <c r="M4" s="7">
        <v>50</v>
      </c>
      <c r="N4" s="7">
        <v>4</v>
      </c>
      <c r="O4" s="7">
        <v>3</v>
      </c>
    </row>
    <row r="5" spans="1:15" x14ac:dyDescent="0.3">
      <c r="A5" s="42" t="s">
        <v>4977</v>
      </c>
      <c r="B5" s="43">
        <f>K5</f>
        <v>76</v>
      </c>
      <c r="C5" s="58">
        <f t="shared" si="0"/>
        <v>0.25641025641025639</v>
      </c>
      <c r="D5" s="19">
        <f t="shared" si="0"/>
        <v>0.23275862068965517</v>
      </c>
      <c r="E5" s="19">
        <f t="shared" si="0"/>
        <v>0.33333333333333331</v>
      </c>
      <c r="F5" s="13">
        <f t="shared" si="0"/>
        <v>0.3</v>
      </c>
      <c r="J5" s="6" t="s">
        <v>4978</v>
      </c>
      <c r="K5" s="7">
        <v>76</v>
      </c>
      <c r="L5" s="7">
        <v>40</v>
      </c>
      <c r="M5" s="7">
        <v>27</v>
      </c>
      <c r="N5" s="7">
        <v>6</v>
      </c>
      <c r="O5" s="7">
        <v>3</v>
      </c>
    </row>
    <row r="6" spans="1:15" ht="14.5" thickBot="1" x14ac:dyDescent="0.35">
      <c r="A6" s="45" t="s">
        <v>4979</v>
      </c>
      <c r="B6" s="46">
        <f>K6</f>
        <v>30</v>
      </c>
      <c r="C6" s="57">
        <f t="shared" si="0"/>
        <v>0.12820512820512819</v>
      </c>
      <c r="D6" s="18">
        <f t="shared" si="0"/>
        <v>6.8965517241379309E-2</v>
      </c>
      <c r="E6" s="18">
        <f t="shared" si="0"/>
        <v>5.5555555555555552E-2</v>
      </c>
      <c r="F6" s="14">
        <f t="shared" si="0"/>
        <v>0.1</v>
      </c>
      <c r="J6" s="6" t="s">
        <v>4980</v>
      </c>
      <c r="K6" s="7">
        <v>30</v>
      </c>
      <c r="L6" s="7">
        <v>20</v>
      </c>
      <c r="M6" s="7">
        <v>8</v>
      </c>
      <c r="N6" s="7">
        <v>1</v>
      </c>
      <c r="O6" s="7">
        <v>1</v>
      </c>
    </row>
    <row r="7" spans="1:15" ht="14.5" x14ac:dyDescent="0.35">
      <c r="A7" s="75" t="s">
        <v>4981</v>
      </c>
      <c r="B7" s="77">
        <f>SUM(B3:B6)</f>
        <v>300</v>
      </c>
      <c r="C7" s="59">
        <f>L7</f>
        <v>156</v>
      </c>
      <c r="D7" s="20">
        <f>M7</f>
        <v>116</v>
      </c>
      <c r="E7" s="20">
        <f>N7</f>
        <v>18</v>
      </c>
      <c r="F7" s="21">
        <f>O7</f>
        <v>10</v>
      </c>
      <c r="J7" s="3"/>
      <c r="K7" s="9">
        <f>SUM(K3:K6)</f>
        <v>300</v>
      </c>
      <c r="L7" s="9">
        <f>SUM(L3:L6)</f>
        <v>156</v>
      </c>
      <c r="M7" s="9">
        <f>SUM(M3:M6)</f>
        <v>116</v>
      </c>
      <c r="N7" s="9">
        <f>SUM(N3:N6)</f>
        <v>18</v>
      </c>
      <c r="O7" s="9">
        <f>SUM(O3:O6)</f>
        <v>10</v>
      </c>
    </row>
    <row r="8" spans="1:15" ht="14.5" thickBot="1" x14ac:dyDescent="0.35">
      <c r="A8" s="76"/>
      <c r="B8" s="78"/>
      <c r="C8" s="60">
        <f>SUM(C3:C6)</f>
        <v>1</v>
      </c>
      <c r="D8" s="22">
        <f>SUM(D3:D6)</f>
        <v>1</v>
      </c>
      <c r="E8" s="22">
        <f>SUM(E3:E6)</f>
        <v>1</v>
      </c>
      <c r="F8" s="23">
        <f>SUM(F3:F6)</f>
        <v>0.99999999999999989</v>
      </c>
    </row>
    <row r="10" spans="1:15" ht="14.5" thickBot="1" x14ac:dyDescent="0.35"/>
    <row r="11" spans="1:15" ht="28.5" thickBot="1" x14ac:dyDescent="0.35">
      <c r="A11" s="52" t="s">
        <v>4982</v>
      </c>
    </row>
    <row r="12" spans="1:15" ht="16.5" thickTop="1" thickBot="1" x14ac:dyDescent="0.4">
      <c r="A12" s="53" t="s">
        <v>4983</v>
      </c>
      <c r="B12" s="53" t="s">
        <v>4984</v>
      </c>
      <c r="C12" s="53" t="s">
        <v>4985</v>
      </c>
      <c r="D12" s="15" t="s">
        <v>4986</v>
      </c>
      <c r="E12" s="15" t="s">
        <v>4987</v>
      </c>
      <c r="F12" s="15" t="s">
        <v>4988</v>
      </c>
      <c r="J12" s="3"/>
      <c r="K12" s="4" t="s">
        <v>4989</v>
      </c>
      <c r="L12" s="4" t="s">
        <v>4990</v>
      </c>
      <c r="M12" s="4" t="s">
        <v>4991</v>
      </c>
      <c r="N12" s="4" t="s">
        <v>4992</v>
      </c>
      <c r="O12" s="4" t="s">
        <v>4993</v>
      </c>
    </row>
    <row r="13" spans="1:15" ht="14.5" thickTop="1" x14ac:dyDescent="0.3">
      <c r="A13" s="54" t="s">
        <v>4994</v>
      </c>
      <c r="B13" s="55">
        <f>K13</f>
        <v>130</v>
      </c>
      <c r="C13" s="56">
        <f t="shared" ref="C13:F17" si="1">L13/L$18</f>
        <v>0.45512820512820512</v>
      </c>
      <c r="D13" s="16">
        <f t="shared" si="1"/>
        <v>0.41379310344827586</v>
      </c>
      <c r="E13" s="16">
        <f t="shared" si="1"/>
        <v>0.3888888888888889</v>
      </c>
      <c r="F13" s="17">
        <f t="shared" si="1"/>
        <v>0.4</v>
      </c>
      <c r="J13" s="6" t="s">
        <v>4995</v>
      </c>
      <c r="K13" s="7">
        <v>130</v>
      </c>
      <c r="L13" s="7">
        <v>71</v>
      </c>
      <c r="M13" s="7">
        <v>48</v>
      </c>
      <c r="N13" s="7">
        <v>7</v>
      </c>
      <c r="O13" s="7">
        <v>4</v>
      </c>
    </row>
    <row r="14" spans="1:15" x14ac:dyDescent="0.3">
      <c r="A14" s="45" t="s">
        <v>4996</v>
      </c>
      <c r="B14" s="46">
        <f>K14</f>
        <v>76</v>
      </c>
      <c r="C14" s="57">
        <f t="shared" si="1"/>
        <v>0.22435897435897437</v>
      </c>
      <c r="D14" s="18">
        <f t="shared" si="1"/>
        <v>0.27586206896551724</v>
      </c>
      <c r="E14" s="18">
        <f t="shared" si="1"/>
        <v>0.3888888888888889</v>
      </c>
      <c r="F14" s="14">
        <f t="shared" si="1"/>
        <v>0.2</v>
      </c>
      <c r="J14" s="6" t="s">
        <v>4997</v>
      </c>
      <c r="K14" s="7">
        <v>76</v>
      </c>
      <c r="L14" s="7">
        <v>35</v>
      </c>
      <c r="M14" s="7">
        <v>32</v>
      </c>
      <c r="N14" s="7">
        <v>7</v>
      </c>
      <c r="O14" s="7">
        <v>2</v>
      </c>
    </row>
    <row r="15" spans="1:15" x14ac:dyDescent="0.3">
      <c r="A15" s="42" t="s">
        <v>4998</v>
      </c>
      <c r="B15" s="43">
        <f>K15</f>
        <v>52</v>
      </c>
      <c r="C15" s="58">
        <f t="shared" si="1"/>
        <v>0.19871794871794871</v>
      </c>
      <c r="D15" s="19">
        <f t="shared" si="1"/>
        <v>0.15517241379310345</v>
      </c>
      <c r="E15" s="19">
        <f t="shared" si="1"/>
        <v>5.5555555555555552E-2</v>
      </c>
      <c r="F15" s="13">
        <f t="shared" si="1"/>
        <v>0.2</v>
      </c>
      <c r="J15" s="6" t="s">
        <v>4999</v>
      </c>
      <c r="K15" s="7">
        <v>52</v>
      </c>
      <c r="L15" s="7">
        <v>31</v>
      </c>
      <c r="M15" s="7">
        <v>18</v>
      </c>
      <c r="N15" s="7">
        <v>1</v>
      </c>
      <c r="O15" s="7">
        <v>2</v>
      </c>
    </row>
    <row r="16" spans="1:15" x14ac:dyDescent="0.3">
      <c r="A16" s="45" t="s">
        <v>5000</v>
      </c>
      <c r="B16" s="46">
        <f>K16</f>
        <v>8</v>
      </c>
      <c r="C16" s="57">
        <f t="shared" si="1"/>
        <v>2.564102564102564E-2</v>
      </c>
      <c r="D16" s="18">
        <f t="shared" si="1"/>
        <v>2.5862068965517241E-2</v>
      </c>
      <c r="E16" s="18">
        <f t="shared" si="1"/>
        <v>0</v>
      </c>
      <c r="F16" s="14">
        <f t="shared" si="1"/>
        <v>0.1</v>
      </c>
      <c r="J16" s="6" t="s">
        <v>5001</v>
      </c>
      <c r="K16" s="7">
        <v>8</v>
      </c>
      <c r="L16" s="7">
        <v>4</v>
      </c>
      <c r="M16" s="7">
        <v>3</v>
      </c>
      <c r="N16" s="7">
        <v>0</v>
      </c>
      <c r="O16" s="7">
        <v>1</v>
      </c>
    </row>
    <row r="17" spans="1:15" ht="14.5" thickBot="1" x14ac:dyDescent="0.35">
      <c r="A17" s="42" t="s">
        <v>5002</v>
      </c>
      <c r="B17" s="43">
        <f>K17</f>
        <v>34</v>
      </c>
      <c r="C17" s="58">
        <f t="shared" si="1"/>
        <v>9.6153846153846159E-2</v>
      </c>
      <c r="D17" s="19">
        <f t="shared" si="1"/>
        <v>0.12931034482758622</v>
      </c>
      <c r="E17" s="19">
        <f t="shared" si="1"/>
        <v>0.16666666666666666</v>
      </c>
      <c r="F17" s="13">
        <f t="shared" si="1"/>
        <v>0.1</v>
      </c>
      <c r="J17" s="6" t="s">
        <v>5003</v>
      </c>
      <c r="K17" s="7">
        <v>34</v>
      </c>
      <c r="L17" s="7">
        <v>15</v>
      </c>
      <c r="M17" s="7">
        <v>15</v>
      </c>
      <c r="N17" s="7">
        <v>3</v>
      </c>
      <c r="O17" s="7">
        <v>1</v>
      </c>
    </row>
    <row r="18" spans="1:15" ht="14.5" x14ac:dyDescent="0.35">
      <c r="A18" s="75" t="s">
        <v>5004</v>
      </c>
      <c r="B18" s="77">
        <f>SUM(B13:B17)</f>
        <v>300</v>
      </c>
      <c r="C18" s="59">
        <f>L18</f>
        <v>156</v>
      </c>
      <c r="D18" s="20">
        <f>M18</f>
        <v>116</v>
      </c>
      <c r="E18" s="20">
        <f>N18</f>
        <v>18</v>
      </c>
      <c r="F18" s="21">
        <f>O18</f>
        <v>10</v>
      </c>
      <c r="J18" s="3"/>
      <c r="K18" s="9">
        <f>SUM(K13:K17)</f>
        <v>300</v>
      </c>
      <c r="L18" s="9">
        <f>SUM(L13:L17)</f>
        <v>156</v>
      </c>
      <c r="M18" s="9">
        <f>SUM(M13:M17)</f>
        <v>116</v>
      </c>
      <c r="N18" s="9">
        <f>SUM(N13:N17)</f>
        <v>18</v>
      </c>
      <c r="O18" s="9">
        <f>SUM(O13:O17)</f>
        <v>10</v>
      </c>
    </row>
    <row r="19" spans="1:15" ht="14.5" thickBot="1" x14ac:dyDescent="0.35">
      <c r="A19" s="76"/>
      <c r="B19" s="78"/>
      <c r="C19" s="60">
        <f>SUM(C13:C17)</f>
        <v>1</v>
      </c>
      <c r="D19" s="22">
        <f>SUM(D13:D17)</f>
        <v>1</v>
      </c>
      <c r="E19" s="22">
        <f>SUM(E13:E17)</f>
        <v>1</v>
      </c>
      <c r="F19" s="23">
        <f>SUM(F13:F17)</f>
        <v>1</v>
      </c>
    </row>
    <row r="21" spans="1:15" ht="14.5" thickBot="1" x14ac:dyDescent="0.35"/>
    <row r="22" spans="1:15" ht="42.5" thickBot="1" x14ac:dyDescent="0.35">
      <c r="A22" s="52" t="s">
        <v>5005</v>
      </c>
    </row>
    <row r="23" spans="1:15" ht="16.5" thickTop="1" thickBot="1" x14ac:dyDescent="0.4">
      <c r="A23" s="53" t="s">
        <v>5006</v>
      </c>
      <c r="B23" s="53" t="s">
        <v>5007</v>
      </c>
      <c r="C23" s="53" t="s">
        <v>5008</v>
      </c>
      <c r="D23" s="15" t="s">
        <v>5009</v>
      </c>
      <c r="E23" s="15" t="s">
        <v>5010</v>
      </c>
      <c r="F23" s="15" t="s">
        <v>5011</v>
      </c>
      <c r="J23" s="3"/>
      <c r="K23" s="4" t="s">
        <v>5012</v>
      </c>
      <c r="L23" s="4" t="s">
        <v>5013</v>
      </c>
      <c r="M23" s="4" t="s">
        <v>5014</v>
      </c>
      <c r="N23" s="4" t="s">
        <v>5015</v>
      </c>
      <c r="O23" s="4" t="s">
        <v>5016</v>
      </c>
    </row>
    <row r="24" spans="1:15" ht="28.5" thickTop="1" x14ac:dyDescent="0.3">
      <c r="A24" s="54" t="s">
        <v>5017</v>
      </c>
      <c r="B24" s="55">
        <f t="shared" ref="B24:B30" si="2">K24</f>
        <v>144</v>
      </c>
      <c r="C24" s="56">
        <f t="shared" ref="C24:F30" si="3">L24/L$31</f>
        <v>0.5</v>
      </c>
      <c r="D24" s="16">
        <f t="shared" si="3"/>
        <v>0.43965517241379309</v>
      </c>
      <c r="E24" s="16">
        <f t="shared" si="3"/>
        <v>0.66666666666666663</v>
      </c>
      <c r="F24" s="17">
        <f t="shared" si="3"/>
        <v>0.3</v>
      </c>
      <c r="J24" s="6" t="s">
        <v>5018</v>
      </c>
      <c r="K24" s="7">
        <v>144</v>
      </c>
      <c r="L24" s="7">
        <v>78</v>
      </c>
      <c r="M24" s="7">
        <v>51</v>
      </c>
      <c r="N24" s="7">
        <v>12</v>
      </c>
      <c r="O24" s="7">
        <v>3</v>
      </c>
    </row>
    <row r="25" spans="1:15" x14ac:dyDescent="0.3">
      <c r="A25" s="45" t="s">
        <v>5019</v>
      </c>
      <c r="B25" s="46">
        <f t="shared" si="2"/>
        <v>38</v>
      </c>
      <c r="C25" s="57">
        <f t="shared" si="3"/>
        <v>0.11538461538461539</v>
      </c>
      <c r="D25" s="18">
        <f t="shared" si="3"/>
        <v>0.13793103448275862</v>
      </c>
      <c r="E25" s="18">
        <f t="shared" si="3"/>
        <v>5.5555555555555552E-2</v>
      </c>
      <c r="F25" s="14">
        <f t="shared" si="3"/>
        <v>0.3</v>
      </c>
      <c r="J25" s="6" t="s">
        <v>5020</v>
      </c>
      <c r="K25" s="7">
        <v>38</v>
      </c>
      <c r="L25" s="7">
        <v>18</v>
      </c>
      <c r="M25" s="7">
        <v>16</v>
      </c>
      <c r="N25" s="7">
        <v>1</v>
      </c>
      <c r="O25" s="7">
        <v>3</v>
      </c>
    </row>
    <row r="26" spans="1:15" x14ac:dyDescent="0.3">
      <c r="A26" s="42" t="s">
        <v>5021</v>
      </c>
      <c r="B26" s="43">
        <f t="shared" si="2"/>
        <v>33</v>
      </c>
      <c r="C26" s="58">
        <f t="shared" si="3"/>
        <v>0.12179487179487179</v>
      </c>
      <c r="D26" s="19">
        <f t="shared" si="3"/>
        <v>8.6206896551724144E-2</v>
      </c>
      <c r="E26" s="19">
        <f t="shared" si="3"/>
        <v>0.1111111111111111</v>
      </c>
      <c r="F26" s="13">
        <f t="shared" si="3"/>
        <v>0.2</v>
      </c>
      <c r="J26" s="6" t="s">
        <v>5022</v>
      </c>
      <c r="K26" s="7">
        <v>33</v>
      </c>
      <c r="L26" s="7">
        <v>19</v>
      </c>
      <c r="M26" s="7">
        <v>10</v>
      </c>
      <c r="N26" s="7">
        <v>2</v>
      </c>
      <c r="O26" s="7">
        <v>2</v>
      </c>
    </row>
    <row r="27" spans="1:15" x14ac:dyDescent="0.3">
      <c r="A27" s="45" t="s">
        <v>5023</v>
      </c>
      <c r="B27" s="46">
        <f t="shared" si="2"/>
        <v>27</v>
      </c>
      <c r="C27" s="57">
        <f t="shared" si="3"/>
        <v>8.9743589743589744E-2</v>
      </c>
      <c r="D27" s="18">
        <f t="shared" si="3"/>
        <v>8.6206896551724144E-2</v>
      </c>
      <c r="E27" s="18">
        <f t="shared" si="3"/>
        <v>5.5555555555555552E-2</v>
      </c>
      <c r="F27" s="14">
        <f t="shared" si="3"/>
        <v>0.2</v>
      </c>
      <c r="J27" s="6" t="s">
        <v>5024</v>
      </c>
      <c r="K27" s="7">
        <v>27</v>
      </c>
      <c r="L27" s="7">
        <v>14</v>
      </c>
      <c r="M27" s="7">
        <v>10</v>
      </c>
      <c r="N27" s="7">
        <v>1</v>
      </c>
      <c r="O27" s="7">
        <v>2</v>
      </c>
    </row>
    <row r="28" spans="1:15" x14ac:dyDescent="0.3">
      <c r="A28" s="42" t="s">
        <v>5025</v>
      </c>
      <c r="B28" s="43">
        <f t="shared" si="2"/>
        <v>9</v>
      </c>
      <c r="C28" s="58">
        <f t="shared" si="3"/>
        <v>3.2051282051282048E-2</v>
      </c>
      <c r="D28" s="19">
        <f t="shared" si="3"/>
        <v>3.4482758620689655E-2</v>
      </c>
      <c r="E28" s="19">
        <f t="shared" si="3"/>
        <v>0</v>
      </c>
      <c r="F28" s="13">
        <f t="shared" si="3"/>
        <v>0</v>
      </c>
      <c r="J28" s="6" t="s">
        <v>5026</v>
      </c>
      <c r="K28" s="7">
        <v>9</v>
      </c>
      <c r="L28" s="7">
        <v>5</v>
      </c>
      <c r="M28" s="7">
        <v>4</v>
      </c>
      <c r="N28" s="7">
        <v>0</v>
      </c>
      <c r="O28" s="7">
        <v>0</v>
      </c>
    </row>
    <row r="29" spans="1:15" x14ac:dyDescent="0.3">
      <c r="A29" s="45" t="s">
        <v>5027</v>
      </c>
      <c r="B29" s="46">
        <f t="shared" si="2"/>
        <v>8</v>
      </c>
      <c r="C29" s="57">
        <f t="shared" si="3"/>
        <v>1.9230769230769232E-2</v>
      </c>
      <c r="D29" s="18">
        <f t="shared" si="3"/>
        <v>4.3103448275862072E-2</v>
      </c>
      <c r="E29" s="18">
        <f t="shared" si="3"/>
        <v>0</v>
      </c>
      <c r="F29" s="14">
        <f t="shared" si="3"/>
        <v>0</v>
      </c>
      <c r="J29" s="6" t="s">
        <v>5028</v>
      </c>
      <c r="K29" s="7">
        <v>8</v>
      </c>
      <c r="L29" s="7">
        <v>3</v>
      </c>
      <c r="M29" s="7">
        <v>5</v>
      </c>
      <c r="N29" s="7">
        <v>0</v>
      </c>
      <c r="O29" s="7">
        <v>0</v>
      </c>
    </row>
    <row r="30" spans="1:15" ht="14.5" thickBot="1" x14ac:dyDescent="0.35">
      <c r="A30" s="42" t="s">
        <v>5029</v>
      </c>
      <c r="B30" s="43">
        <f t="shared" si="2"/>
        <v>41</v>
      </c>
      <c r="C30" s="58">
        <f t="shared" si="3"/>
        <v>0.12179487179487179</v>
      </c>
      <c r="D30" s="19">
        <f t="shared" si="3"/>
        <v>0.17241379310344829</v>
      </c>
      <c r="E30" s="19">
        <f t="shared" si="3"/>
        <v>0.1111111111111111</v>
      </c>
      <c r="F30" s="13">
        <f t="shared" si="3"/>
        <v>0</v>
      </c>
      <c r="J30" s="6" t="s">
        <v>5030</v>
      </c>
      <c r="K30" s="7">
        <v>41</v>
      </c>
      <c r="L30" s="7">
        <v>19</v>
      </c>
      <c r="M30" s="7">
        <v>20</v>
      </c>
      <c r="N30" s="7">
        <v>2</v>
      </c>
      <c r="O30" s="7">
        <v>0</v>
      </c>
    </row>
    <row r="31" spans="1:15" ht="14.5" x14ac:dyDescent="0.35">
      <c r="A31" s="75" t="s">
        <v>5031</v>
      </c>
      <c r="B31" s="77">
        <f>SUM(B24:B30)</f>
        <v>300</v>
      </c>
      <c r="C31" s="59">
        <f>L31</f>
        <v>156</v>
      </c>
      <c r="D31" s="20">
        <f>M31</f>
        <v>116</v>
      </c>
      <c r="E31" s="20">
        <f>N31</f>
        <v>18</v>
      </c>
      <c r="F31" s="21">
        <f>O31</f>
        <v>10</v>
      </c>
      <c r="J31" s="3"/>
      <c r="K31" s="9">
        <f>SUM(K24:K30)</f>
        <v>300</v>
      </c>
      <c r="L31" s="9">
        <f>SUM(L24:L30)</f>
        <v>156</v>
      </c>
      <c r="M31" s="9">
        <f>SUM(M24:M30)</f>
        <v>116</v>
      </c>
      <c r="N31" s="9">
        <f>SUM(N24:N30)</f>
        <v>18</v>
      </c>
      <c r="O31" s="9">
        <f>SUM(O24:O30)</f>
        <v>10</v>
      </c>
    </row>
    <row r="32" spans="1:15" ht="14.5" thickBot="1" x14ac:dyDescent="0.35">
      <c r="A32" s="76"/>
      <c r="B32" s="78"/>
      <c r="C32" s="60">
        <f>SUM(C24:C30)</f>
        <v>1</v>
      </c>
      <c r="D32" s="22">
        <f>SUM(D24:D30)</f>
        <v>1</v>
      </c>
      <c r="E32" s="22">
        <f>SUM(E24:E30)</f>
        <v>1</v>
      </c>
      <c r="F32" s="23">
        <f>SUM(F24:F30)</f>
        <v>1</v>
      </c>
    </row>
    <row r="34" spans="1:15" ht="14.5" thickBot="1" x14ac:dyDescent="0.35"/>
    <row r="35" spans="1:15" ht="42.5" thickBot="1" x14ac:dyDescent="0.35">
      <c r="A35" s="52" t="s">
        <v>5032</v>
      </c>
    </row>
    <row r="36" spans="1:15" ht="16.5" thickTop="1" thickBot="1" x14ac:dyDescent="0.4">
      <c r="A36" s="53" t="s">
        <v>5033</v>
      </c>
      <c r="B36" s="53" t="s">
        <v>5034</v>
      </c>
      <c r="C36" s="53" t="s">
        <v>5035</v>
      </c>
      <c r="D36" s="15" t="s">
        <v>5036</v>
      </c>
      <c r="E36" s="15" t="s">
        <v>5037</v>
      </c>
      <c r="F36" s="15" t="s">
        <v>5038</v>
      </c>
      <c r="J36" s="3"/>
      <c r="K36" s="4" t="s">
        <v>5039</v>
      </c>
      <c r="L36" s="4" t="s">
        <v>5040</v>
      </c>
      <c r="M36" s="4" t="s">
        <v>5041</v>
      </c>
      <c r="N36" s="4" t="s">
        <v>5042</v>
      </c>
      <c r="O36" s="4" t="s">
        <v>5043</v>
      </c>
    </row>
    <row r="37" spans="1:15" ht="14.5" thickTop="1" x14ac:dyDescent="0.3">
      <c r="A37" s="54" t="s">
        <v>5044</v>
      </c>
      <c r="B37" s="55">
        <f>K37</f>
        <v>164</v>
      </c>
      <c r="C37" s="56">
        <f t="shared" ref="C37:F40" si="4">L37/L$41</f>
        <v>0.54487179487179482</v>
      </c>
      <c r="D37" s="16">
        <f t="shared" si="4"/>
        <v>0.56034482758620685</v>
      </c>
      <c r="E37" s="16">
        <f t="shared" si="4"/>
        <v>0.55555555555555558</v>
      </c>
      <c r="F37" s="17">
        <f t="shared" si="4"/>
        <v>0.4</v>
      </c>
      <c r="J37" s="6" t="s">
        <v>5045</v>
      </c>
      <c r="K37" s="7">
        <v>164</v>
      </c>
      <c r="L37" s="7">
        <v>85</v>
      </c>
      <c r="M37" s="7">
        <v>65</v>
      </c>
      <c r="N37" s="7">
        <v>10</v>
      </c>
      <c r="O37" s="7">
        <v>4</v>
      </c>
    </row>
    <row r="38" spans="1:15" x14ac:dyDescent="0.3">
      <c r="A38" s="45" t="s">
        <v>5046</v>
      </c>
      <c r="B38" s="46">
        <f>K38</f>
        <v>57</v>
      </c>
      <c r="C38" s="57">
        <f t="shared" si="4"/>
        <v>0.16666666666666666</v>
      </c>
      <c r="D38" s="18">
        <f t="shared" si="4"/>
        <v>0.20689655172413793</v>
      </c>
      <c r="E38" s="18">
        <f t="shared" si="4"/>
        <v>0.16666666666666666</v>
      </c>
      <c r="F38" s="14">
        <f t="shared" si="4"/>
        <v>0.4</v>
      </c>
      <c r="J38" s="6" t="s">
        <v>5047</v>
      </c>
      <c r="K38" s="7">
        <v>57</v>
      </c>
      <c r="L38" s="7">
        <v>26</v>
      </c>
      <c r="M38" s="7">
        <v>24</v>
      </c>
      <c r="N38" s="7">
        <v>3</v>
      </c>
      <c r="O38" s="7">
        <v>4</v>
      </c>
    </row>
    <row r="39" spans="1:15" x14ac:dyDescent="0.3">
      <c r="A39" s="42" t="s">
        <v>5048</v>
      </c>
      <c r="B39" s="43">
        <f>K39</f>
        <v>32</v>
      </c>
      <c r="C39" s="58">
        <f t="shared" si="4"/>
        <v>0.10897435897435898</v>
      </c>
      <c r="D39" s="19">
        <f t="shared" si="4"/>
        <v>0.11206896551724138</v>
      </c>
      <c r="E39" s="19">
        <f t="shared" si="4"/>
        <v>5.5555555555555552E-2</v>
      </c>
      <c r="F39" s="13">
        <f t="shared" si="4"/>
        <v>0.1</v>
      </c>
      <c r="J39" s="6" t="s">
        <v>5049</v>
      </c>
      <c r="K39" s="7">
        <v>32</v>
      </c>
      <c r="L39" s="7">
        <v>17</v>
      </c>
      <c r="M39" s="7">
        <v>13</v>
      </c>
      <c r="N39" s="7">
        <v>1</v>
      </c>
      <c r="O39" s="7">
        <v>1</v>
      </c>
    </row>
    <row r="40" spans="1:15" ht="14.5" thickBot="1" x14ac:dyDescent="0.35">
      <c r="A40" s="45" t="s">
        <v>5050</v>
      </c>
      <c r="B40" s="46">
        <f>K40</f>
        <v>47</v>
      </c>
      <c r="C40" s="57">
        <f t="shared" si="4"/>
        <v>0.17948717948717949</v>
      </c>
      <c r="D40" s="18">
        <f t="shared" si="4"/>
        <v>0.1206896551724138</v>
      </c>
      <c r="E40" s="18">
        <f t="shared" si="4"/>
        <v>0.22222222222222221</v>
      </c>
      <c r="F40" s="14">
        <f t="shared" si="4"/>
        <v>0.1</v>
      </c>
      <c r="J40" s="6" t="s">
        <v>5051</v>
      </c>
      <c r="K40" s="7">
        <v>47</v>
      </c>
      <c r="L40" s="7">
        <v>28</v>
      </c>
      <c r="M40" s="7">
        <v>14</v>
      </c>
      <c r="N40" s="7">
        <v>4</v>
      </c>
      <c r="O40" s="7">
        <v>1</v>
      </c>
    </row>
    <row r="41" spans="1:15" ht="14.5" x14ac:dyDescent="0.35">
      <c r="A41" s="75" t="s">
        <v>5052</v>
      </c>
      <c r="B41" s="77">
        <f>SUM(B37:B40)</f>
        <v>300</v>
      </c>
      <c r="C41" s="59">
        <f>L41</f>
        <v>156</v>
      </c>
      <c r="D41" s="20">
        <f>M41</f>
        <v>116</v>
      </c>
      <c r="E41" s="20">
        <f>N41</f>
        <v>18</v>
      </c>
      <c r="F41" s="21">
        <f>O41</f>
        <v>10</v>
      </c>
      <c r="J41" s="3"/>
      <c r="K41" s="9">
        <f>SUM(K37:K40)</f>
        <v>300</v>
      </c>
      <c r="L41" s="9">
        <f>SUM(L37:L40)</f>
        <v>156</v>
      </c>
      <c r="M41" s="9">
        <f>SUM(M37:M40)</f>
        <v>116</v>
      </c>
      <c r="N41" s="9">
        <f>SUM(N37:N40)</f>
        <v>18</v>
      </c>
      <c r="O41" s="9">
        <f>SUM(O37:O40)</f>
        <v>10</v>
      </c>
    </row>
    <row r="42" spans="1:15" ht="14.5" thickBot="1" x14ac:dyDescent="0.35">
      <c r="A42" s="76"/>
      <c r="B42" s="78"/>
      <c r="C42" s="60">
        <f>SUM(C37:C40)</f>
        <v>1</v>
      </c>
      <c r="D42" s="22">
        <f>SUM(D37:D40)</f>
        <v>0.99999999999999989</v>
      </c>
      <c r="E42" s="22">
        <f>SUM(E37:E40)</f>
        <v>1</v>
      </c>
      <c r="F42" s="23">
        <f>SUM(F37:F40)</f>
        <v>1</v>
      </c>
    </row>
    <row r="44" spans="1:15" ht="14.5" thickBot="1" x14ac:dyDescent="0.35"/>
    <row r="45" spans="1:15" ht="42.5" thickBot="1" x14ac:dyDescent="0.35">
      <c r="A45" s="52" t="s">
        <v>5053</v>
      </c>
    </row>
    <row r="46" spans="1:15" ht="16.5" thickTop="1" thickBot="1" x14ac:dyDescent="0.4">
      <c r="A46" s="53" t="s">
        <v>5054</v>
      </c>
      <c r="B46" s="53" t="s">
        <v>5055</v>
      </c>
      <c r="C46" s="53" t="s">
        <v>5056</v>
      </c>
      <c r="D46" s="15" t="s">
        <v>5057</v>
      </c>
      <c r="E46" s="15" t="s">
        <v>5058</v>
      </c>
      <c r="F46" s="15" t="s">
        <v>5059</v>
      </c>
      <c r="J46" s="3"/>
      <c r="K46" s="4" t="s">
        <v>5060</v>
      </c>
      <c r="L46" s="4" t="s">
        <v>5061</v>
      </c>
      <c r="M46" s="4" t="s">
        <v>5062</v>
      </c>
      <c r="N46" s="4" t="s">
        <v>5063</v>
      </c>
      <c r="O46" s="4" t="s">
        <v>5064</v>
      </c>
    </row>
    <row r="47" spans="1:15" ht="14.5" thickTop="1" x14ac:dyDescent="0.3">
      <c r="A47" s="54" t="s">
        <v>5065</v>
      </c>
      <c r="B47" s="55">
        <f>K47</f>
        <v>151</v>
      </c>
      <c r="C47" s="56">
        <f t="shared" ref="C47:F49" si="5">L47/L$50</f>
        <v>0.45512820512820512</v>
      </c>
      <c r="D47" s="16">
        <f t="shared" si="5"/>
        <v>0.57758620689655171</v>
      </c>
      <c r="E47" s="16">
        <f t="shared" si="5"/>
        <v>0.44444444444444442</v>
      </c>
      <c r="F47" s="17">
        <f t="shared" si="5"/>
        <v>0.5</v>
      </c>
      <c r="J47" s="6" t="s">
        <v>5066</v>
      </c>
      <c r="K47" s="7">
        <v>151</v>
      </c>
      <c r="L47" s="7">
        <v>71</v>
      </c>
      <c r="M47" s="7">
        <v>67</v>
      </c>
      <c r="N47" s="7">
        <v>8</v>
      </c>
      <c r="O47" s="7">
        <v>5</v>
      </c>
    </row>
    <row r="48" spans="1:15" x14ac:dyDescent="0.3">
      <c r="A48" s="45" t="s">
        <v>5067</v>
      </c>
      <c r="B48" s="46">
        <f>K48</f>
        <v>130</v>
      </c>
      <c r="C48" s="57">
        <f t="shared" si="5"/>
        <v>0.46794871794871795</v>
      </c>
      <c r="D48" s="18">
        <f t="shared" si="5"/>
        <v>0.37068965517241381</v>
      </c>
      <c r="E48" s="18">
        <f t="shared" si="5"/>
        <v>0.55555555555555558</v>
      </c>
      <c r="F48" s="14">
        <f t="shared" si="5"/>
        <v>0.4</v>
      </c>
      <c r="J48" s="6" t="s">
        <v>5068</v>
      </c>
      <c r="K48" s="7">
        <v>130</v>
      </c>
      <c r="L48" s="7">
        <v>73</v>
      </c>
      <c r="M48" s="7">
        <v>43</v>
      </c>
      <c r="N48" s="7">
        <v>10</v>
      </c>
      <c r="O48" s="7">
        <v>4</v>
      </c>
    </row>
    <row r="49" spans="1:15" ht="14.5" thickBot="1" x14ac:dyDescent="0.35">
      <c r="A49" s="42" t="s">
        <v>5069</v>
      </c>
      <c r="B49" s="43">
        <f>K49</f>
        <v>19</v>
      </c>
      <c r="C49" s="58">
        <f t="shared" si="5"/>
        <v>7.6923076923076927E-2</v>
      </c>
      <c r="D49" s="19">
        <f t="shared" si="5"/>
        <v>5.1724137931034482E-2</v>
      </c>
      <c r="E49" s="19">
        <f t="shared" si="5"/>
        <v>0</v>
      </c>
      <c r="F49" s="13">
        <f t="shared" si="5"/>
        <v>0.1</v>
      </c>
      <c r="J49" s="6" t="s">
        <v>5070</v>
      </c>
      <c r="K49" s="7">
        <v>19</v>
      </c>
      <c r="L49" s="7">
        <v>12</v>
      </c>
      <c r="M49" s="7">
        <v>6</v>
      </c>
      <c r="N49" s="7">
        <v>0</v>
      </c>
      <c r="O49" s="7">
        <v>1</v>
      </c>
    </row>
    <row r="50" spans="1:15" ht="14.5" x14ac:dyDescent="0.35">
      <c r="A50" s="75" t="s">
        <v>5071</v>
      </c>
      <c r="B50" s="77">
        <f>SUM(B47:B49)</f>
        <v>300</v>
      </c>
      <c r="C50" s="59">
        <f>L50</f>
        <v>156</v>
      </c>
      <c r="D50" s="20">
        <f>M50</f>
        <v>116</v>
      </c>
      <c r="E50" s="20">
        <f>N50</f>
        <v>18</v>
      </c>
      <c r="F50" s="21">
        <f>O50</f>
        <v>10</v>
      </c>
      <c r="J50" s="3"/>
      <c r="K50" s="9">
        <f>SUM(K47:K49)</f>
        <v>300</v>
      </c>
      <c r="L50" s="9">
        <f>SUM(L47:L49)</f>
        <v>156</v>
      </c>
      <c r="M50" s="9">
        <f>SUM(M47:M49)</f>
        <v>116</v>
      </c>
      <c r="N50" s="9">
        <f>SUM(N47:N49)</f>
        <v>18</v>
      </c>
      <c r="O50" s="9">
        <f>SUM(O47:O49)</f>
        <v>10</v>
      </c>
    </row>
    <row r="51" spans="1:15" ht="14.5" thickBot="1" x14ac:dyDescent="0.35">
      <c r="A51" s="76"/>
      <c r="B51" s="78"/>
      <c r="C51" s="60">
        <f>SUM(C47:C49)</f>
        <v>1</v>
      </c>
      <c r="D51" s="22">
        <f>SUM(D47:D49)</f>
        <v>1</v>
      </c>
      <c r="E51" s="22">
        <f>SUM(E47:E49)</f>
        <v>1</v>
      </c>
      <c r="F51" s="23">
        <f>SUM(F47:F49)</f>
        <v>1</v>
      </c>
    </row>
    <row r="53" spans="1:15" ht="14.5" thickBot="1" x14ac:dyDescent="0.35"/>
    <row r="54" spans="1:15" ht="28.5" thickBot="1" x14ac:dyDescent="0.35">
      <c r="A54" s="52" t="s">
        <v>5072</v>
      </c>
    </row>
    <row r="55" spans="1:15" ht="16.5" thickTop="1" thickBot="1" x14ac:dyDescent="0.4">
      <c r="A55" s="53" t="s">
        <v>5073</v>
      </c>
      <c r="B55" s="53" t="s">
        <v>5074</v>
      </c>
      <c r="C55" s="53" t="s">
        <v>5075</v>
      </c>
      <c r="D55" s="15" t="s">
        <v>5076</v>
      </c>
      <c r="E55" s="15" t="s">
        <v>5077</v>
      </c>
      <c r="F55" s="15" t="s">
        <v>5078</v>
      </c>
      <c r="J55" s="3"/>
      <c r="K55" s="4" t="s">
        <v>5079</v>
      </c>
      <c r="L55" s="4" t="s">
        <v>5080</v>
      </c>
      <c r="M55" s="4" t="s">
        <v>5081</v>
      </c>
      <c r="N55" s="4" t="s">
        <v>5082</v>
      </c>
      <c r="O55" s="4" t="s">
        <v>5083</v>
      </c>
    </row>
    <row r="56" spans="1:15" ht="14.5" thickTop="1" x14ac:dyDescent="0.3">
      <c r="A56" s="54" t="s">
        <v>5084</v>
      </c>
      <c r="B56" s="55">
        <f>K56</f>
        <v>116</v>
      </c>
      <c r="C56" s="56">
        <f t="shared" ref="C56:F57" si="6">L56/L$58</f>
        <v>0.39743589743589741</v>
      </c>
      <c r="D56" s="16">
        <f t="shared" si="6"/>
        <v>0.36206896551724138</v>
      </c>
      <c r="E56" s="16">
        <f t="shared" si="6"/>
        <v>0.5</v>
      </c>
      <c r="F56" s="17">
        <f t="shared" si="6"/>
        <v>0.3</v>
      </c>
      <c r="J56" s="6" t="s">
        <v>5085</v>
      </c>
      <c r="K56" s="7">
        <v>116</v>
      </c>
      <c r="L56" s="7">
        <v>62</v>
      </c>
      <c r="M56" s="7">
        <v>42</v>
      </c>
      <c r="N56" s="7">
        <v>9</v>
      </c>
      <c r="O56" s="7">
        <v>3</v>
      </c>
    </row>
    <row r="57" spans="1:15" ht="14.5" thickBot="1" x14ac:dyDescent="0.35">
      <c r="A57" s="45" t="s">
        <v>5086</v>
      </c>
      <c r="B57" s="46">
        <f>K57</f>
        <v>184</v>
      </c>
      <c r="C57" s="57">
        <f t="shared" si="6"/>
        <v>0.60256410256410253</v>
      </c>
      <c r="D57" s="18">
        <f t="shared" si="6"/>
        <v>0.63793103448275867</v>
      </c>
      <c r="E57" s="18">
        <f t="shared" si="6"/>
        <v>0.5</v>
      </c>
      <c r="F57" s="14">
        <f t="shared" si="6"/>
        <v>0.7</v>
      </c>
      <c r="J57" s="6" t="s">
        <v>5087</v>
      </c>
      <c r="K57" s="7">
        <v>184</v>
      </c>
      <c r="L57" s="7">
        <v>94</v>
      </c>
      <c r="M57" s="7">
        <v>74</v>
      </c>
      <c r="N57" s="7">
        <v>9</v>
      </c>
      <c r="O57" s="7">
        <v>7</v>
      </c>
    </row>
    <row r="58" spans="1:15" ht="14.5" x14ac:dyDescent="0.35">
      <c r="A58" s="75" t="s">
        <v>5088</v>
      </c>
      <c r="B58" s="77">
        <f>SUM(B56:B57)</f>
        <v>300</v>
      </c>
      <c r="C58" s="59">
        <f>L58</f>
        <v>156</v>
      </c>
      <c r="D58" s="20">
        <f>M58</f>
        <v>116</v>
      </c>
      <c r="E58" s="20">
        <f>N58</f>
        <v>18</v>
      </c>
      <c r="F58" s="21">
        <f>O58</f>
        <v>10</v>
      </c>
      <c r="J58" s="3"/>
      <c r="K58" s="9">
        <f>SUM(K56:K57)</f>
        <v>300</v>
      </c>
      <c r="L58" s="9">
        <f>SUM(L56:L57)</f>
        <v>156</v>
      </c>
      <c r="M58" s="9">
        <f>SUM(M56:M57)</f>
        <v>116</v>
      </c>
      <c r="N58" s="9">
        <f>SUM(N56:N57)</f>
        <v>18</v>
      </c>
      <c r="O58" s="9">
        <f>SUM(O56:O57)</f>
        <v>10</v>
      </c>
    </row>
    <row r="59" spans="1:15" ht="14.5" thickBot="1" x14ac:dyDescent="0.35">
      <c r="A59" s="76"/>
      <c r="B59" s="78"/>
      <c r="C59" s="60">
        <f>SUM(C56:C57)</f>
        <v>1</v>
      </c>
      <c r="D59" s="22">
        <f>SUM(D56:D57)</f>
        <v>1</v>
      </c>
      <c r="E59" s="22">
        <f>SUM(E56:E57)</f>
        <v>1</v>
      </c>
      <c r="F59" s="23">
        <f>SUM(F56:F57)</f>
        <v>1</v>
      </c>
    </row>
    <row r="61" spans="1:15" ht="14.5" thickBot="1" x14ac:dyDescent="0.35"/>
    <row r="62" spans="1:15" ht="28.5" thickBot="1" x14ac:dyDescent="0.35">
      <c r="A62" s="52" t="s">
        <v>5089</v>
      </c>
    </row>
    <row r="63" spans="1:15" ht="16.5" thickTop="1" thickBot="1" x14ac:dyDescent="0.4">
      <c r="A63" s="53" t="s">
        <v>5090</v>
      </c>
      <c r="B63" s="53" t="s">
        <v>5091</v>
      </c>
      <c r="C63" s="53" t="s">
        <v>5092</v>
      </c>
      <c r="D63" s="15" t="s">
        <v>5093</v>
      </c>
      <c r="E63" s="15" t="s">
        <v>5094</v>
      </c>
      <c r="F63" s="15" t="s">
        <v>5095</v>
      </c>
      <c r="J63" s="3"/>
      <c r="K63" s="4" t="s">
        <v>5096</v>
      </c>
      <c r="L63" s="4" t="s">
        <v>5097</v>
      </c>
      <c r="M63" s="4" t="s">
        <v>5098</v>
      </c>
      <c r="N63" s="4" t="s">
        <v>5099</v>
      </c>
      <c r="O63" s="4" t="s">
        <v>5100</v>
      </c>
    </row>
    <row r="64" spans="1:15" ht="14.5" thickTop="1" x14ac:dyDescent="0.3">
      <c r="A64" s="54" t="s">
        <v>5101</v>
      </c>
      <c r="B64" s="55">
        <f>K64</f>
        <v>214</v>
      </c>
      <c r="C64" s="56">
        <f t="shared" ref="C64:F67" si="7">L64/L$68</f>
        <v>0.69230769230769229</v>
      </c>
      <c r="D64" s="16">
        <f t="shared" si="7"/>
        <v>0.77586206896551724</v>
      </c>
      <c r="E64" s="16">
        <f t="shared" si="7"/>
        <v>0.61111111111111116</v>
      </c>
      <c r="F64" s="17">
        <f t="shared" si="7"/>
        <v>0.5</v>
      </c>
      <c r="J64" s="6" t="s">
        <v>5102</v>
      </c>
      <c r="K64" s="7">
        <v>214</v>
      </c>
      <c r="L64" s="7">
        <v>108</v>
      </c>
      <c r="M64" s="7">
        <v>90</v>
      </c>
      <c r="N64" s="7">
        <v>11</v>
      </c>
      <c r="O64" s="7">
        <v>5</v>
      </c>
    </row>
    <row r="65" spans="1:15" ht="28" x14ac:dyDescent="0.3">
      <c r="A65" s="45" t="s">
        <v>5103</v>
      </c>
      <c r="B65" s="46">
        <f>K65</f>
        <v>28</v>
      </c>
      <c r="C65" s="57">
        <f t="shared" si="7"/>
        <v>9.6153846153846159E-2</v>
      </c>
      <c r="D65" s="18">
        <f t="shared" si="7"/>
        <v>9.4827586206896547E-2</v>
      </c>
      <c r="E65" s="18">
        <f t="shared" si="7"/>
        <v>5.5555555555555552E-2</v>
      </c>
      <c r="F65" s="14">
        <f t="shared" si="7"/>
        <v>0.1</v>
      </c>
      <c r="J65" s="6" t="s">
        <v>5104</v>
      </c>
      <c r="K65" s="7">
        <v>28</v>
      </c>
      <c r="L65" s="7">
        <v>15</v>
      </c>
      <c r="M65" s="7">
        <v>11</v>
      </c>
      <c r="N65" s="7">
        <v>1</v>
      </c>
      <c r="O65" s="7">
        <v>1</v>
      </c>
    </row>
    <row r="66" spans="1:15" x14ac:dyDescent="0.3">
      <c r="A66" s="42" t="s">
        <v>5105</v>
      </c>
      <c r="B66" s="43">
        <f>K66</f>
        <v>21</v>
      </c>
      <c r="C66" s="58">
        <f t="shared" si="7"/>
        <v>5.7692307692307696E-2</v>
      </c>
      <c r="D66" s="19">
        <f t="shared" si="7"/>
        <v>5.1724137931034482E-2</v>
      </c>
      <c r="E66" s="19">
        <f t="shared" si="7"/>
        <v>0.16666666666666666</v>
      </c>
      <c r="F66" s="13">
        <f t="shared" si="7"/>
        <v>0.3</v>
      </c>
      <c r="J66" s="6" t="s">
        <v>5106</v>
      </c>
      <c r="K66" s="7">
        <v>21</v>
      </c>
      <c r="L66" s="7">
        <v>9</v>
      </c>
      <c r="M66" s="7">
        <v>6</v>
      </c>
      <c r="N66" s="7">
        <v>3</v>
      </c>
      <c r="O66" s="7">
        <v>3</v>
      </c>
    </row>
    <row r="67" spans="1:15" ht="14.5" thickBot="1" x14ac:dyDescent="0.35">
      <c r="A67" s="45" t="s">
        <v>5107</v>
      </c>
      <c r="B67" s="46">
        <f>K67</f>
        <v>37</v>
      </c>
      <c r="C67" s="57">
        <f t="shared" si="7"/>
        <v>0.15384615384615385</v>
      </c>
      <c r="D67" s="18">
        <f t="shared" si="7"/>
        <v>7.7586206896551727E-2</v>
      </c>
      <c r="E67" s="18">
        <f t="shared" si="7"/>
        <v>0.16666666666666666</v>
      </c>
      <c r="F67" s="14">
        <f t="shared" si="7"/>
        <v>0.1</v>
      </c>
      <c r="J67" s="6" t="s">
        <v>5108</v>
      </c>
      <c r="K67" s="7">
        <v>37</v>
      </c>
      <c r="L67" s="7">
        <v>24</v>
      </c>
      <c r="M67" s="7">
        <v>9</v>
      </c>
      <c r="N67" s="7">
        <v>3</v>
      </c>
      <c r="O67" s="7">
        <v>1</v>
      </c>
    </row>
    <row r="68" spans="1:15" ht="14.5" x14ac:dyDescent="0.35">
      <c r="A68" s="75" t="s">
        <v>5109</v>
      </c>
      <c r="B68" s="77">
        <f>SUM(B64:B67)</f>
        <v>300</v>
      </c>
      <c r="C68" s="59">
        <f>L68</f>
        <v>156</v>
      </c>
      <c r="D68" s="20">
        <f>M68</f>
        <v>116</v>
      </c>
      <c r="E68" s="20">
        <f>N68</f>
        <v>18</v>
      </c>
      <c r="F68" s="21">
        <f>O68</f>
        <v>10</v>
      </c>
      <c r="J68" s="3"/>
      <c r="K68" s="9">
        <f>SUM(K64:K67)</f>
        <v>300</v>
      </c>
      <c r="L68" s="9">
        <f>SUM(L64:L67)</f>
        <v>156</v>
      </c>
      <c r="M68" s="9">
        <f>SUM(M64:M67)</f>
        <v>116</v>
      </c>
      <c r="N68" s="9">
        <f>SUM(N64:N67)</f>
        <v>18</v>
      </c>
      <c r="O68" s="9">
        <f>SUM(O64:O67)</f>
        <v>10</v>
      </c>
    </row>
    <row r="69" spans="1:15" ht="14.5" thickBot="1" x14ac:dyDescent="0.35">
      <c r="A69" s="76"/>
      <c r="B69" s="78"/>
      <c r="C69" s="60">
        <f>SUM(C64:C67)</f>
        <v>1</v>
      </c>
      <c r="D69" s="22">
        <f>SUM(D64:D67)</f>
        <v>1</v>
      </c>
      <c r="E69" s="22">
        <f>SUM(E64:E67)</f>
        <v>1</v>
      </c>
      <c r="F69" s="23">
        <f>SUM(F64:F67)</f>
        <v>0.99999999999999989</v>
      </c>
    </row>
    <row r="71" spans="1:15" ht="14.5" thickBot="1" x14ac:dyDescent="0.35"/>
    <row r="72" spans="1:15" ht="28.5" thickBot="1" x14ac:dyDescent="0.35">
      <c r="A72" s="52" t="s">
        <v>5110</v>
      </c>
    </row>
    <row r="73" spans="1:15" ht="16.5" thickTop="1" thickBot="1" x14ac:dyDescent="0.4">
      <c r="A73" s="53" t="s">
        <v>5111</v>
      </c>
      <c r="B73" s="53" t="s">
        <v>5112</v>
      </c>
      <c r="C73" s="53" t="s">
        <v>5113</v>
      </c>
      <c r="D73" s="15" t="s">
        <v>5114</v>
      </c>
      <c r="E73" s="15" t="s">
        <v>5115</v>
      </c>
      <c r="F73" s="15" t="s">
        <v>5116</v>
      </c>
      <c r="J73" s="3"/>
      <c r="K73" s="4" t="s">
        <v>5117</v>
      </c>
      <c r="L73" s="4" t="s">
        <v>5118</v>
      </c>
      <c r="M73" s="4" t="s">
        <v>5119</v>
      </c>
      <c r="N73" s="4" t="s">
        <v>5120</v>
      </c>
      <c r="O73" s="4" t="s">
        <v>5121</v>
      </c>
    </row>
    <row r="74" spans="1:15" ht="14.5" thickTop="1" x14ac:dyDescent="0.3">
      <c r="A74" s="54" t="s">
        <v>5122</v>
      </c>
      <c r="B74" s="55">
        <f>K74</f>
        <v>4</v>
      </c>
      <c r="C74" s="56">
        <f t="shared" ref="C74:F76" si="8">L74/L$77</f>
        <v>2.564102564102564E-2</v>
      </c>
      <c r="D74" s="16">
        <f t="shared" si="8"/>
        <v>0</v>
      </c>
      <c r="E74" s="16">
        <f t="shared" si="8"/>
        <v>0</v>
      </c>
      <c r="F74" s="17">
        <f t="shared" si="8"/>
        <v>0</v>
      </c>
      <c r="J74" s="6" t="s">
        <v>5123</v>
      </c>
      <c r="K74" s="7">
        <v>4</v>
      </c>
      <c r="L74" s="7">
        <v>4</v>
      </c>
      <c r="M74" s="7">
        <v>0</v>
      </c>
      <c r="N74" s="7">
        <v>0</v>
      </c>
      <c r="O74" s="7">
        <v>0</v>
      </c>
    </row>
    <row r="75" spans="1:15" x14ac:dyDescent="0.3">
      <c r="A75" s="45" t="s">
        <v>5124</v>
      </c>
      <c r="B75" s="46">
        <f>K75</f>
        <v>35</v>
      </c>
      <c r="C75" s="57">
        <f t="shared" si="8"/>
        <v>0.12179487179487179</v>
      </c>
      <c r="D75" s="18">
        <f t="shared" si="8"/>
        <v>0.11206896551724138</v>
      </c>
      <c r="E75" s="18">
        <f t="shared" si="8"/>
        <v>0.16666666666666666</v>
      </c>
      <c r="F75" s="14">
        <f t="shared" si="8"/>
        <v>0</v>
      </c>
      <c r="J75" s="6" t="s">
        <v>5125</v>
      </c>
      <c r="K75" s="7">
        <v>35</v>
      </c>
      <c r="L75" s="7">
        <v>19</v>
      </c>
      <c r="M75" s="7">
        <v>13</v>
      </c>
      <c r="N75" s="7">
        <v>3</v>
      </c>
      <c r="O75" s="7">
        <v>0</v>
      </c>
    </row>
    <row r="76" spans="1:15" ht="14.5" thickBot="1" x14ac:dyDescent="0.35">
      <c r="A76" s="42" t="s">
        <v>5126</v>
      </c>
      <c r="B76" s="43">
        <f>K76</f>
        <v>261</v>
      </c>
      <c r="C76" s="58">
        <f t="shared" si="8"/>
        <v>0.85256410256410253</v>
      </c>
      <c r="D76" s="19">
        <f t="shared" si="8"/>
        <v>0.88793103448275867</v>
      </c>
      <c r="E76" s="19">
        <f t="shared" si="8"/>
        <v>0.83333333333333337</v>
      </c>
      <c r="F76" s="13">
        <f t="shared" si="8"/>
        <v>1</v>
      </c>
      <c r="J76" s="6" t="s">
        <v>5127</v>
      </c>
      <c r="K76" s="7">
        <v>261</v>
      </c>
      <c r="L76" s="7">
        <v>133</v>
      </c>
      <c r="M76" s="7">
        <v>103</v>
      </c>
      <c r="N76" s="7">
        <v>15</v>
      </c>
      <c r="O76" s="7">
        <v>10</v>
      </c>
    </row>
    <row r="77" spans="1:15" ht="14.5" x14ac:dyDescent="0.35">
      <c r="A77" s="75" t="s">
        <v>5128</v>
      </c>
      <c r="B77" s="77">
        <f>SUM(B74:B76)</f>
        <v>300</v>
      </c>
      <c r="C77" s="59">
        <f>L77</f>
        <v>156</v>
      </c>
      <c r="D77" s="20">
        <f>M77</f>
        <v>116</v>
      </c>
      <c r="E77" s="20">
        <f>N77</f>
        <v>18</v>
      </c>
      <c r="F77" s="21">
        <f>O77</f>
        <v>10</v>
      </c>
      <c r="J77" s="3"/>
      <c r="K77" s="9">
        <f>SUM(K74:K76)</f>
        <v>300</v>
      </c>
      <c r="L77" s="9">
        <f>SUM(L74:L76)</f>
        <v>156</v>
      </c>
      <c r="M77" s="9">
        <f>SUM(M74:M76)</f>
        <v>116</v>
      </c>
      <c r="N77" s="9">
        <f>SUM(N74:N76)</f>
        <v>18</v>
      </c>
      <c r="O77" s="9">
        <f>SUM(O74:O76)</f>
        <v>10</v>
      </c>
    </row>
    <row r="78" spans="1:15" ht="14.5" thickBot="1" x14ac:dyDescent="0.35">
      <c r="A78" s="76"/>
      <c r="B78" s="78"/>
      <c r="C78" s="60">
        <f>SUM(C74:C76)</f>
        <v>1</v>
      </c>
      <c r="D78" s="22">
        <f>SUM(D74:D76)</f>
        <v>1</v>
      </c>
      <c r="E78" s="22">
        <f>SUM(E74:E76)</f>
        <v>1</v>
      </c>
      <c r="F78" s="23">
        <f>SUM(F74:F76)</f>
        <v>1</v>
      </c>
    </row>
    <row r="80" spans="1:15" ht="14.5" thickBot="1" x14ac:dyDescent="0.35"/>
    <row r="81" spans="1:15" ht="42.5" thickBot="1" x14ac:dyDescent="0.35">
      <c r="A81" s="52" t="s">
        <v>5129</v>
      </c>
    </row>
    <row r="82" spans="1:15" ht="16.5" thickTop="1" thickBot="1" x14ac:dyDescent="0.4">
      <c r="A82" s="53" t="s">
        <v>5130</v>
      </c>
      <c r="B82" s="53" t="s">
        <v>5131</v>
      </c>
      <c r="C82" s="53" t="s">
        <v>5132</v>
      </c>
      <c r="D82" s="15" t="s">
        <v>5133</v>
      </c>
      <c r="E82" s="15" t="s">
        <v>5134</v>
      </c>
      <c r="F82" s="15" t="s">
        <v>5135</v>
      </c>
      <c r="J82" s="3"/>
      <c r="K82" s="4" t="s">
        <v>5136</v>
      </c>
      <c r="L82" s="4" t="s">
        <v>5137</v>
      </c>
      <c r="M82" s="4" t="s">
        <v>5138</v>
      </c>
      <c r="N82" s="4" t="s">
        <v>5139</v>
      </c>
      <c r="O82" s="4" t="s">
        <v>5140</v>
      </c>
    </row>
    <row r="83" spans="1:15" ht="14.5" thickTop="1" x14ac:dyDescent="0.3">
      <c r="A83" s="54" t="s">
        <v>5141</v>
      </c>
      <c r="B83" s="55">
        <f>K83</f>
        <v>119</v>
      </c>
      <c r="C83" s="56">
        <f t="shared" ref="C83:F85" si="9">L83/L$86</f>
        <v>0.38461538461538464</v>
      </c>
      <c r="D83" s="16">
        <f t="shared" si="9"/>
        <v>0.38793103448275862</v>
      </c>
      <c r="E83" s="16">
        <f t="shared" si="9"/>
        <v>0.55555555555555558</v>
      </c>
      <c r="F83" s="17">
        <f t="shared" si="9"/>
        <v>0.4</v>
      </c>
      <c r="J83" s="6" t="s">
        <v>5142</v>
      </c>
      <c r="K83" s="7">
        <v>119</v>
      </c>
      <c r="L83" s="7">
        <v>60</v>
      </c>
      <c r="M83" s="7">
        <v>45</v>
      </c>
      <c r="N83" s="7">
        <v>10</v>
      </c>
      <c r="O83" s="7">
        <v>4</v>
      </c>
    </row>
    <row r="84" spans="1:15" x14ac:dyDescent="0.3">
      <c r="A84" s="45" t="s">
        <v>5143</v>
      </c>
      <c r="B84" s="46">
        <f>K84</f>
        <v>176</v>
      </c>
      <c r="C84" s="57">
        <f t="shared" si="9"/>
        <v>0.60897435897435892</v>
      </c>
      <c r="D84" s="18">
        <f t="shared" si="9"/>
        <v>0.58620689655172409</v>
      </c>
      <c r="E84" s="18">
        <f t="shared" si="9"/>
        <v>0.44444444444444442</v>
      </c>
      <c r="F84" s="14">
        <f t="shared" si="9"/>
        <v>0.5</v>
      </c>
      <c r="J84" s="6" t="s">
        <v>5144</v>
      </c>
      <c r="K84" s="7">
        <v>176</v>
      </c>
      <c r="L84" s="7">
        <v>95</v>
      </c>
      <c r="M84" s="7">
        <v>68</v>
      </c>
      <c r="N84" s="7">
        <v>8</v>
      </c>
      <c r="O84" s="7">
        <v>5</v>
      </c>
    </row>
    <row r="85" spans="1:15" ht="14.5" thickBot="1" x14ac:dyDescent="0.35">
      <c r="A85" s="42" t="s">
        <v>5145</v>
      </c>
      <c r="B85" s="43">
        <f>K85</f>
        <v>5</v>
      </c>
      <c r="C85" s="58">
        <f t="shared" si="9"/>
        <v>6.41025641025641E-3</v>
      </c>
      <c r="D85" s="19">
        <f t="shared" si="9"/>
        <v>2.5862068965517241E-2</v>
      </c>
      <c r="E85" s="19">
        <f t="shared" si="9"/>
        <v>0</v>
      </c>
      <c r="F85" s="13">
        <f t="shared" si="9"/>
        <v>0.1</v>
      </c>
      <c r="J85" s="6" t="s">
        <v>5146</v>
      </c>
      <c r="K85" s="7">
        <v>5</v>
      </c>
      <c r="L85" s="7">
        <v>1</v>
      </c>
      <c r="M85" s="7">
        <v>3</v>
      </c>
      <c r="N85" s="7">
        <v>0</v>
      </c>
      <c r="O85" s="7">
        <v>1</v>
      </c>
    </row>
    <row r="86" spans="1:15" ht="14.5" x14ac:dyDescent="0.35">
      <c r="A86" s="75" t="s">
        <v>5147</v>
      </c>
      <c r="B86" s="77">
        <f>SUM(B83:B85)</f>
        <v>300</v>
      </c>
      <c r="C86" s="59">
        <f>L86</f>
        <v>156</v>
      </c>
      <c r="D86" s="20">
        <f>M86</f>
        <v>116</v>
      </c>
      <c r="E86" s="20">
        <f>N86</f>
        <v>18</v>
      </c>
      <c r="F86" s="21">
        <f>O86</f>
        <v>10</v>
      </c>
      <c r="J86" s="3"/>
      <c r="K86" s="9">
        <f>SUM(K83:K85)</f>
        <v>300</v>
      </c>
      <c r="L86" s="9">
        <f>SUM(L83:L85)</f>
        <v>156</v>
      </c>
      <c r="M86" s="9">
        <f>SUM(M83:M85)</f>
        <v>116</v>
      </c>
      <c r="N86" s="9">
        <f>SUM(N83:N85)</f>
        <v>18</v>
      </c>
      <c r="O86" s="9">
        <f>SUM(O83:O85)</f>
        <v>10</v>
      </c>
    </row>
    <row r="87" spans="1:15" ht="14.5" thickBot="1" x14ac:dyDescent="0.35">
      <c r="A87" s="76"/>
      <c r="B87" s="78"/>
      <c r="C87" s="60">
        <f>SUM(C83:C85)</f>
        <v>1</v>
      </c>
      <c r="D87" s="22">
        <f>SUM(D83:D85)</f>
        <v>0.99999999999999989</v>
      </c>
      <c r="E87" s="22">
        <f>SUM(E83:E85)</f>
        <v>1</v>
      </c>
      <c r="F87" s="23">
        <f>SUM(F83:F85)</f>
        <v>1</v>
      </c>
    </row>
    <row r="89" spans="1:15" ht="14.5" thickBot="1" x14ac:dyDescent="0.35"/>
    <row r="90" spans="1:15" ht="42.5" thickBot="1" x14ac:dyDescent="0.35">
      <c r="A90" s="52" t="s">
        <v>5148</v>
      </c>
    </row>
    <row r="91" spans="1:15" ht="16.5" thickTop="1" thickBot="1" x14ac:dyDescent="0.4">
      <c r="A91" s="53" t="s">
        <v>5149</v>
      </c>
      <c r="B91" s="53" t="s">
        <v>5150</v>
      </c>
      <c r="C91" s="53" t="s">
        <v>5151</v>
      </c>
      <c r="D91" s="15" t="s">
        <v>5152</v>
      </c>
      <c r="E91" s="15" t="s">
        <v>5153</v>
      </c>
      <c r="F91" s="15" t="s">
        <v>5154</v>
      </c>
      <c r="J91" s="3"/>
      <c r="K91" s="4" t="s">
        <v>5155</v>
      </c>
      <c r="L91" s="4" t="s">
        <v>5156</v>
      </c>
      <c r="M91" s="4" t="s">
        <v>5157</v>
      </c>
      <c r="N91" s="4" t="s">
        <v>5158</v>
      </c>
      <c r="O91" s="4" t="s">
        <v>5159</v>
      </c>
    </row>
    <row r="92" spans="1:15" ht="14.5" thickTop="1" x14ac:dyDescent="0.3">
      <c r="A92" s="54" t="s">
        <v>5160</v>
      </c>
      <c r="B92" s="55">
        <f>K92</f>
        <v>8</v>
      </c>
      <c r="C92" s="56">
        <f t="shared" ref="C92:F93" si="10">L92/L$94</f>
        <v>1.282051282051282E-2</v>
      </c>
      <c r="D92" s="16">
        <f t="shared" si="10"/>
        <v>4.3103448275862072E-2</v>
      </c>
      <c r="E92" s="16">
        <f t="shared" si="10"/>
        <v>0</v>
      </c>
      <c r="F92" s="17">
        <f t="shared" si="10"/>
        <v>0.1</v>
      </c>
      <c r="J92" s="6" t="s">
        <v>5161</v>
      </c>
      <c r="K92" s="7">
        <v>8</v>
      </c>
      <c r="L92" s="7">
        <v>2</v>
      </c>
      <c r="M92" s="7">
        <v>5</v>
      </c>
      <c r="N92" s="7">
        <v>0</v>
      </c>
      <c r="O92" s="7">
        <v>1</v>
      </c>
    </row>
    <row r="93" spans="1:15" ht="14.5" thickBot="1" x14ac:dyDescent="0.35">
      <c r="A93" s="45" t="s">
        <v>5162</v>
      </c>
      <c r="B93" s="46">
        <f>K93</f>
        <v>292</v>
      </c>
      <c r="C93" s="57">
        <f t="shared" si="10"/>
        <v>0.98717948717948723</v>
      </c>
      <c r="D93" s="18">
        <f t="shared" si="10"/>
        <v>0.9568965517241379</v>
      </c>
      <c r="E93" s="18">
        <f t="shared" si="10"/>
        <v>1</v>
      </c>
      <c r="F93" s="14">
        <f t="shared" si="10"/>
        <v>0.9</v>
      </c>
      <c r="J93" s="6" t="s">
        <v>5163</v>
      </c>
      <c r="K93" s="7">
        <v>292</v>
      </c>
      <c r="L93" s="7">
        <v>154</v>
      </c>
      <c r="M93" s="7">
        <v>111</v>
      </c>
      <c r="N93" s="7">
        <v>18</v>
      </c>
      <c r="O93" s="7">
        <v>9</v>
      </c>
    </row>
    <row r="94" spans="1:15" ht="14.5" x14ac:dyDescent="0.35">
      <c r="A94" s="75" t="s">
        <v>5164</v>
      </c>
      <c r="B94" s="77">
        <f>SUM(B92:B93)</f>
        <v>300</v>
      </c>
      <c r="C94" s="59">
        <f>L94</f>
        <v>156</v>
      </c>
      <c r="D94" s="20">
        <f>M94</f>
        <v>116</v>
      </c>
      <c r="E94" s="20">
        <f>N94</f>
        <v>18</v>
      </c>
      <c r="F94" s="21">
        <f>O94</f>
        <v>10</v>
      </c>
      <c r="J94" s="3"/>
      <c r="K94" s="9">
        <f>SUM(K92:K93)</f>
        <v>300</v>
      </c>
      <c r="L94" s="9">
        <f>SUM(L92:L93)</f>
        <v>156</v>
      </c>
      <c r="M94" s="9">
        <f>SUM(M92:M93)</f>
        <v>116</v>
      </c>
      <c r="N94" s="9">
        <f>SUM(N92:N93)</f>
        <v>18</v>
      </c>
      <c r="O94" s="9">
        <f>SUM(O92:O93)</f>
        <v>10</v>
      </c>
    </row>
    <row r="95" spans="1:15" ht="14.5" thickBot="1" x14ac:dyDescent="0.35">
      <c r="A95" s="76"/>
      <c r="B95" s="78"/>
      <c r="C95" s="60">
        <f>SUM(C92:C93)</f>
        <v>1</v>
      </c>
      <c r="D95" s="22">
        <f>SUM(D92:D93)</f>
        <v>1</v>
      </c>
      <c r="E95" s="22">
        <f>SUM(E92:E93)</f>
        <v>1</v>
      </c>
      <c r="F95" s="23">
        <f>SUM(F92:F93)</f>
        <v>1</v>
      </c>
    </row>
    <row r="97" spans="1:15" ht="14.5" thickBot="1" x14ac:dyDescent="0.35"/>
    <row r="98" spans="1:15" ht="28.5" thickBot="1" x14ac:dyDescent="0.35">
      <c r="A98" s="52" t="s">
        <v>5165</v>
      </c>
    </row>
    <row r="99" spans="1:15" ht="16.5" thickTop="1" thickBot="1" x14ac:dyDescent="0.4">
      <c r="A99" s="53" t="s">
        <v>5166</v>
      </c>
      <c r="B99" s="53" t="s">
        <v>5167</v>
      </c>
      <c r="C99" s="53" t="s">
        <v>5168</v>
      </c>
      <c r="D99" s="15" t="s">
        <v>5169</v>
      </c>
      <c r="E99" s="15" t="s">
        <v>5170</v>
      </c>
      <c r="F99" s="15" t="s">
        <v>5171</v>
      </c>
      <c r="J99" s="3"/>
      <c r="K99" s="4" t="s">
        <v>5172</v>
      </c>
      <c r="L99" s="4" t="s">
        <v>5173</v>
      </c>
      <c r="M99" s="4" t="s">
        <v>5174</v>
      </c>
      <c r="N99" s="4" t="s">
        <v>5175</v>
      </c>
      <c r="O99" s="4" t="s">
        <v>5176</v>
      </c>
    </row>
    <row r="100" spans="1:15" ht="14.5" thickTop="1" x14ac:dyDescent="0.3">
      <c r="A100" s="54" t="s">
        <v>5177</v>
      </c>
      <c r="B100" s="55">
        <f>K100</f>
        <v>93</v>
      </c>
      <c r="C100" s="56">
        <f t="shared" ref="C100:F102" si="11">L100/L$103</f>
        <v>0.3141025641025641</v>
      </c>
      <c r="D100" s="16">
        <f t="shared" si="11"/>
        <v>0.27586206896551724</v>
      </c>
      <c r="E100" s="16">
        <f t="shared" si="11"/>
        <v>0.33333333333333331</v>
      </c>
      <c r="F100" s="17">
        <f t="shared" si="11"/>
        <v>0.6</v>
      </c>
      <c r="J100" s="6" t="s">
        <v>5178</v>
      </c>
      <c r="K100" s="7">
        <v>93</v>
      </c>
      <c r="L100" s="7">
        <v>49</v>
      </c>
      <c r="M100" s="7">
        <v>32</v>
      </c>
      <c r="N100" s="7">
        <v>6</v>
      </c>
      <c r="O100" s="7">
        <v>6</v>
      </c>
    </row>
    <row r="101" spans="1:15" x14ac:dyDescent="0.3">
      <c r="A101" s="45" t="s">
        <v>5179</v>
      </c>
      <c r="B101" s="46">
        <f>K101</f>
        <v>171</v>
      </c>
      <c r="C101" s="57">
        <f t="shared" si="11"/>
        <v>0.5641025641025641</v>
      </c>
      <c r="D101" s="18">
        <f t="shared" si="11"/>
        <v>0.62068965517241381</v>
      </c>
      <c r="E101" s="18">
        <f t="shared" si="11"/>
        <v>0.5</v>
      </c>
      <c r="F101" s="14">
        <f t="shared" si="11"/>
        <v>0.2</v>
      </c>
      <c r="J101" s="6" t="s">
        <v>5180</v>
      </c>
      <c r="K101" s="7">
        <v>171</v>
      </c>
      <c r="L101" s="7">
        <v>88</v>
      </c>
      <c r="M101" s="7">
        <v>72</v>
      </c>
      <c r="N101" s="7">
        <v>9</v>
      </c>
      <c r="O101" s="7">
        <v>2</v>
      </c>
    </row>
    <row r="102" spans="1:15" ht="14.5" thickBot="1" x14ac:dyDescent="0.35">
      <c r="A102" s="42" t="s">
        <v>5181</v>
      </c>
      <c r="B102" s="43">
        <f>K102</f>
        <v>36</v>
      </c>
      <c r="C102" s="58">
        <f t="shared" si="11"/>
        <v>0.12179487179487179</v>
      </c>
      <c r="D102" s="19">
        <f t="shared" si="11"/>
        <v>0.10344827586206896</v>
      </c>
      <c r="E102" s="19">
        <f t="shared" si="11"/>
        <v>0.16666666666666666</v>
      </c>
      <c r="F102" s="13">
        <f t="shared" si="11"/>
        <v>0.2</v>
      </c>
      <c r="J102" s="6" t="s">
        <v>5182</v>
      </c>
      <c r="K102" s="7">
        <v>36</v>
      </c>
      <c r="L102" s="7">
        <v>19</v>
      </c>
      <c r="M102" s="7">
        <v>12</v>
      </c>
      <c r="N102" s="7">
        <v>3</v>
      </c>
      <c r="O102" s="7">
        <v>2</v>
      </c>
    </row>
    <row r="103" spans="1:15" ht="14.5" x14ac:dyDescent="0.35">
      <c r="A103" s="75" t="s">
        <v>5183</v>
      </c>
      <c r="B103" s="77">
        <f>SUM(B100:B102)</f>
        <v>300</v>
      </c>
      <c r="C103" s="59">
        <f>L103</f>
        <v>156</v>
      </c>
      <c r="D103" s="20">
        <f>M103</f>
        <v>116</v>
      </c>
      <c r="E103" s="20">
        <f>N103</f>
        <v>18</v>
      </c>
      <c r="F103" s="21">
        <f>O103</f>
        <v>10</v>
      </c>
      <c r="J103" s="3"/>
      <c r="K103" s="9">
        <f>SUM(K100:K102)</f>
        <v>300</v>
      </c>
      <c r="L103" s="9">
        <f>SUM(L100:L102)</f>
        <v>156</v>
      </c>
      <c r="M103" s="9">
        <f>SUM(M100:M102)</f>
        <v>116</v>
      </c>
      <c r="N103" s="9">
        <f>SUM(N100:N102)</f>
        <v>18</v>
      </c>
      <c r="O103" s="9">
        <f>SUM(O100:O102)</f>
        <v>10</v>
      </c>
    </row>
    <row r="104" spans="1:15" ht="14.5" thickBot="1" x14ac:dyDescent="0.35">
      <c r="A104" s="76"/>
      <c r="B104" s="78"/>
      <c r="C104" s="60">
        <f>SUM(C100:C102)</f>
        <v>1</v>
      </c>
      <c r="D104" s="22">
        <f>SUM(D100:D102)</f>
        <v>1</v>
      </c>
      <c r="E104" s="22">
        <f>SUM(E100:E102)</f>
        <v>0.99999999999999989</v>
      </c>
      <c r="F104" s="23">
        <f>SUM(F100:F102)</f>
        <v>1</v>
      </c>
    </row>
    <row r="106" spans="1:15" ht="14.5" thickBot="1" x14ac:dyDescent="0.35"/>
    <row r="107" spans="1:15" ht="14.5" thickBot="1" x14ac:dyDescent="0.35">
      <c r="A107" s="52"/>
    </row>
    <row r="108" spans="1:15" ht="16.5" thickTop="1" thickBot="1" x14ac:dyDescent="0.4">
      <c r="A108" s="53"/>
      <c r="B108" s="53"/>
      <c r="C108" s="53"/>
      <c r="D108" s="15"/>
      <c r="E108" s="15"/>
      <c r="F108" s="15"/>
    </row>
    <row r="109" spans="1:15" ht="14.5" thickTop="1" x14ac:dyDescent="0.3">
      <c r="A109" s="54"/>
      <c r="B109" s="55"/>
      <c r="C109" s="56"/>
      <c r="D109" s="16"/>
      <c r="E109" s="16"/>
      <c r="F109" s="17"/>
    </row>
    <row r="110" spans="1:15" x14ac:dyDescent="0.3">
      <c r="A110" s="45"/>
      <c r="B110" s="46"/>
      <c r="C110" s="57"/>
      <c r="D110" s="18"/>
      <c r="E110" s="18"/>
      <c r="F110" s="14"/>
    </row>
    <row r="111" spans="1:15" x14ac:dyDescent="0.3">
      <c r="A111" s="42"/>
      <c r="B111" s="43"/>
      <c r="C111" s="58"/>
      <c r="D111" s="19"/>
      <c r="E111" s="19"/>
      <c r="F111" s="13"/>
    </row>
    <row r="112" spans="1:15" ht="14.5" thickBot="1" x14ac:dyDescent="0.35">
      <c r="A112" s="45"/>
      <c r="B112" s="46"/>
      <c r="C112" s="57"/>
      <c r="D112" s="18"/>
      <c r="E112" s="18"/>
      <c r="F112" s="14"/>
    </row>
    <row r="113" spans="1:15" x14ac:dyDescent="0.3">
      <c r="A113" s="75"/>
      <c r="B113" s="77"/>
      <c r="C113" s="59"/>
      <c r="D113" s="20"/>
      <c r="E113" s="20"/>
      <c r="F113" s="21"/>
    </row>
    <row r="114" spans="1:15" ht="14.5" thickBot="1" x14ac:dyDescent="0.35">
      <c r="A114" s="76"/>
      <c r="B114" s="78"/>
      <c r="C114" s="60"/>
      <c r="D114" s="22"/>
      <c r="E114" s="22"/>
      <c r="F114" s="23"/>
    </row>
    <row r="116" spans="1:15" ht="14.5" thickBot="1" x14ac:dyDescent="0.35"/>
    <row r="117" spans="1:15" ht="42.5" thickBot="1" x14ac:dyDescent="0.35">
      <c r="A117" s="52" t="s">
        <v>5184</v>
      </c>
    </row>
    <row r="118" spans="1:15" ht="16.5" thickTop="1" thickBot="1" x14ac:dyDescent="0.4">
      <c r="A118" s="53" t="s">
        <v>5185</v>
      </c>
      <c r="B118" s="53" t="s">
        <v>5186</v>
      </c>
      <c r="C118" s="53" t="s">
        <v>5187</v>
      </c>
      <c r="D118" s="15" t="s">
        <v>5188</v>
      </c>
      <c r="E118" s="15" t="s">
        <v>5189</v>
      </c>
      <c r="F118" s="15" t="s">
        <v>5190</v>
      </c>
      <c r="J118" s="3"/>
      <c r="K118" s="4" t="s">
        <v>5191</v>
      </c>
      <c r="L118" s="4" t="s">
        <v>5192</v>
      </c>
      <c r="M118" s="4" t="s">
        <v>5193</v>
      </c>
      <c r="N118" s="4" t="s">
        <v>5194</v>
      </c>
      <c r="O118" s="4" t="s">
        <v>5195</v>
      </c>
    </row>
    <row r="119" spans="1:15" ht="14.5" thickTop="1" x14ac:dyDescent="0.3">
      <c r="A119" s="54" t="s">
        <v>5196</v>
      </c>
      <c r="B119" s="55">
        <f>K119</f>
        <v>79</v>
      </c>
      <c r="C119" s="56">
        <f t="shared" ref="C119:F121" si="12">L119/L$122</f>
        <v>0.26923076923076922</v>
      </c>
      <c r="D119" s="16">
        <f t="shared" si="12"/>
        <v>0.23275862068965517</v>
      </c>
      <c r="E119" s="16">
        <f t="shared" si="12"/>
        <v>0.27777777777777779</v>
      </c>
      <c r="F119" s="17">
        <f t="shared" si="12"/>
        <v>0.5</v>
      </c>
      <c r="J119" s="6" t="s">
        <v>5197</v>
      </c>
      <c r="K119" s="7">
        <v>79</v>
      </c>
      <c r="L119" s="7">
        <v>42</v>
      </c>
      <c r="M119" s="7">
        <v>27</v>
      </c>
      <c r="N119" s="7">
        <v>5</v>
      </c>
      <c r="O119" s="7">
        <v>5</v>
      </c>
    </row>
    <row r="120" spans="1:15" x14ac:dyDescent="0.3">
      <c r="A120" s="45" t="s">
        <v>5198</v>
      </c>
      <c r="B120" s="46">
        <f>K120</f>
        <v>137</v>
      </c>
      <c r="C120" s="57">
        <f t="shared" si="12"/>
        <v>0.41025641025641024</v>
      </c>
      <c r="D120" s="18">
        <f t="shared" si="12"/>
        <v>0.52586206896551724</v>
      </c>
      <c r="E120" s="18">
        <f t="shared" si="12"/>
        <v>0.44444444444444442</v>
      </c>
      <c r="F120" s="14">
        <f t="shared" si="12"/>
        <v>0.4</v>
      </c>
      <c r="J120" s="6" t="s">
        <v>5199</v>
      </c>
      <c r="K120" s="7">
        <v>137</v>
      </c>
      <c r="L120" s="7">
        <v>64</v>
      </c>
      <c r="M120" s="7">
        <v>61</v>
      </c>
      <c r="N120" s="7">
        <v>8</v>
      </c>
      <c r="O120" s="7">
        <v>4</v>
      </c>
    </row>
    <row r="121" spans="1:15" ht="14.5" thickBot="1" x14ac:dyDescent="0.35">
      <c r="A121" s="42" t="s">
        <v>5200</v>
      </c>
      <c r="B121" s="43">
        <f>K121</f>
        <v>84</v>
      </c>
      <c r="C121" s="58">
        <f t="shared" si="12"/>
        <v>0.32051282051282054</v>
      </c>
      <c r="D121" s="19">
        <f t="shared" si="12"/>
        <v>0.2413793103448276</v>
      </c>
      <c r="E121" s="19">
        <f t="shared" si="12"/>
        <v>0.27777777777777779</v>
      </c>
      <c r="F121" s="13">
        <f t="shared" si="12"/>
        <v>0.1</v>
      </c>
      <c r="J121" s="6" t="s">
        <v>5201</v>
      </c>
      <c r="K121" s="7">
        <v>84</v>
      </c>
      <c r="L121" s="7">
        <v>50</v>
      </c>
      <c r="M121" s="7">
        <v>28</v>
      </c>
      <c r="N121" s="7">
        <v>5</v>
      </c>
      <c r="O121" s="7">
        <v>1</v>
      </c>
    </row>
    <row r="122" spans="1:15" ht="14.5" x14ac:dyDescent="0.35">
      <c r="A122" s="75" t="s">
        <v>5202</v>
      </c>
      <c r="B122" s="77">
        <f>SUM(B119:B121)</f>
        <v>300</v>
      </c>
      <c r="C122" s="59">
        <f>L122</f>
        <v>156</v>
      </c>
      <c r="D122" s="20">
        <f>M122</f>
        <v>116</v>
      </c>
      <c r="E122" s="20">
        <f>N122</f>
        <v>18</v>
      </c>
      <c r="F122" s="21">
        <f>O122</f>
        <v>10</v>
      </c>
      <c r="J122" s="3"/>
      <c r="K122" s="9">
        <f>SUM(K119:K121)</f>
        <v>300</v>
      </c>
      <c r="L122" s="9">
        <f>SUM(L119:L121)</f>
        <v>156</v>
      </c>
      <c r="M122" s="9">
        <f>SUM(M119:M121)</f>
        <v>116</v>
      </c>
      <c r="N122" s="9">
        <f>SUM(N119:N121)</f>
        <v>18</v>
      </c>
      <c r="O122" s="9">
        <f>SUM(O119:O121)</f>
        <v>10</v>
      </c>
    </row>
    <row r="123" spans="1:15" ht="14.5" thickBot="1" x14ac:dyDescent="0.35">
      <c r="A123" s="76"/>
      <c r="B123" s="78"/>
      <c r="C123" s="60">
        <f>SUM(C119:C121)</f>
        <v>1</v>
      </c>
      <c r="D123" s="22">
        <f>SUM(D119:D121)</f>
        <v>1</v>
      </c>
      <c r="E123" s="22">
        <f>SUM(E119:E121)</f>
        <v>1</v>
      </c>
      <c r="F123" s="23">
        <f>SUM(F119:F121)</f>
        <v>1</v>
      </c>
    </row>
    <row r="125" spans="1:15" ht="14.5" thickBot="1" x14ac:dyDescent="0.35"/>
    <row r="126" spans="1:15" ht="98.5" thickBot="1" x14ac:dyDescent="0.35">
      <c r="A126" s="52" t="s">
        <v>5203</v>
      </c>
    </row>
    <row r="127" spans="1:15" ht="16.5" thickTop="1" thickBot="1" x14ac:dyDescent="0.4">
      <c r="A127" s="53" t="s">
        <v>5204</v>
      </c>
      <c r="B127" s="53" t="s">
        <v>5205</v>
      </c>
      <c r="C127" s="53" t="s">
        <v>5206</v>
      </c>
      <c r="D127" s="15" t="s">
        <v>5207</v>
      </c>
      <c r="E127" s="15" t="s">
        <v>5208</v>
      </c>
      <c r="F127" s="15" t="s">
        <v>5209</v>
      </c>
      <c r="J127" s="3"/>
      <c r="K127" s="4" t="s">
        <v>5210</v>
      </c>
      <c r="L127" s="4" t="s">
        <v>5211</v>
      </c>
      <c r="M127" s="4" t="s">
        <v>5212</v>
      </c>
      <c r="N127" s="4" t="s">
        <v>5213</v>
      </c>
      <c r="O127" s="4" t="s">
        <v>5214</v>
      </c>
    </row>
    <row r="128" spans="1:15" ht="14.5" thickTop="1" x14ac:dyDescent="0.3">
      <c r="A128" s="54" t="s">
        <v>5215</v>
      </c>
      <c r="B128" s="55">
        <f>K128</f>
        <v>225</v>
      </c>
      <c r="C128" s="56">
        <f t="shared" ref="C128:F130" si="13">L128/L$131</f>
        <v>0.71794871794871795</v>
      </c>
      <c r="D128" s="16">
        <f t="shared" si="13"/>
        <v>0.7931034482758621</v>
      </c>
      <c r="E128" s="16">
        <f t="shared" si="13"/>
        <v>0.72222222222222221</v>
      </c>
      <c r="F128" s="17">
        <f t="shared" si="13"/>
        <v>0.8</v>
      </c>
      <c r="J128" s="6" t="s">
        <v>5216</v>
      </c>
      <c r="K128" s="7">
        <v>225</v>
      </c>
      <c r="L128" s="7">
        <v>112</v>
      </c>
      <c r="M128" s="7">
        <v>92</v>
      </c>
      <c r="N128" s="7">
        <v>13</v>
      </c>
      <c r="O128" s="7">
        <v>8</v>
      </c>
    </row>
    <row r="129" spans="1:15" x14ac:dyDescent="0.3">
      <c r="A129" s="45" t="s">
        <v>5217</v>
      </c>
      <c r="B129" s="46">
        <f>K129</f>
        <v>69</v>
      </c>
      <c r="C129" s="57">
        <f t="shared" si="13"/>
        <v>0.26282051282051283</v>
      </c>
      <c r="D129" s="18">
        <f t="shared" si="13"/>
        <v>0.18103448275862069</v>
      </c>
      <c r="E129" s="18">
        <f t="shared" si="13"/>
        <v>0.27777777777777779</v>
      </c>
      <c r="F129" s="14">
        <f t="shared" si="13"/>
        <v>0.2</v>
      </c>
      <c r="J129" s="6" t="s">
        <v>5218</v>
      </c>
      <c r="K129" s="7">
        <v>69</v>
      </c>
      <c r="L129" s="7">
        <v>41</v>
      </c>
      <c r="M129" s="7">
        <v>21</v>
      </c>
      <c r="N129" s="7">
        <v>5</v>
      </c>
      <c r="O129" s="7">
        <v>2</v>
      </c>
    </row>
    <row r="130" spans="1:15" ht="14.5" thickBot="1" x14ac:dyDescent="0.35">
      <c r="A130" s="42" t="s">
        <v>5219</v>
      </c>
      <c r="B130" s="43">
        <f>K130</f>
        <v>6</v>
      </c>
      <c r="C130" s="58">
        <f t="shared" si="13"/>
        <v>1.9230769230769232E-2</v>
      </c>
      <c r="D130" s="19">
        <f t="shared" si="13"/>
        <v>2.5862068965517241E-2</v>
      </c>
      <c r="E130" s="19">
        <f t="shared" si="13"/>
        <v>0</v>
      </c>
      <c r="F130" s="13">
        <f t="shared" si="13"/>
        <v>0</v>
      </c>
      <c r="J130" s="6" t="s">
        <v>5220</v>
      </c>
      <c r="K130" s="7">
        <v>6</v>
      </c>
      <c r="L130" s="7">
        <v>3</v>
      </c>
      <c r="M130" s="7">
        <v>3</v>
      </c>
      <c r="N130" s="7">
        <v>0</v>
      </c>
      <c r="O130" s="7">
        <v>0</v>
      </c>
    </row>
    <row r="131" spans="1:15" ht="14.5" x14ac:dyDescent="0.35">
      <c r="A131" s="75" t="s">
        <v>5221</v>
      </c>
      <c r="B131" s="77">
        <f>SUM(B128:B130)</f>
        <v>300</v>
      </c>
      <c r="C131" s="59">
        <f>L131</f>
        <v>156</v>
      </c>
      <c r="D131" s="20">
        <f>M131</f>
        <v>116</v>
      </c>
      <c r="E131" s="20">
        <f>N131</f>
        <v>18</v>
      </c>
      <c r="F131" s="21">
        <f>O131</f>
        <v>10</v>
      </c>
      <c r="J131" s="3"/>
      <c r="K131" s="9">
        <f>SUM(K128:K130)</f>
        <v>300</v>
      </c>
      <c r="L131" s="9">
        <f>SUM(L128:L130)</f>
        <v>156</v>
      </c>
      <c r="M131" s="9">
        <f>SUM(M128:M130)</f>
        <v>116</v>
      </c>
      <c r="N131" s="9">
        <f>SUM(N128:N130)</f>
        <v>18</v>
      </c>
      <c r="O131" s="9">
        <f>SUM(O128:O130)</f>
        <v>10</v>
      </c>
    </row>
    <row r="132" spans="1:15" ht="14.5" thickBot="1" x14ac:dyDescent="0.35">
      <c r="A132" s="76"/>
      <c r="B132" s="78"/>
      <c r="C132" s="60">
        <f>SUM(C128:C130)</f>
        <v>1</v>
      </c>
      <c r="D132" s="22">
        <f>SUM(D128:D130)</f>
        <v>1</v>
      </c>
      <c r="E132" s="22">
        <f>SUM(E128:E130)</f>
        <v>1</v>
      </c>
      <c r="F132" s="23">
        <f>SUM(F128:F130)</f>
        <v>1</v>
      </c>
    </row>
    <row r="134" spans="1:15" ht="14.5" thickBot="1" x14ac:dyDescent="0.35"/>
    <row r="135" spans="1:15" ht="28.5" thickBot="1" x14ac:dyDescent="0.35">
      <c r="A135" s="52" t="s">
        <v>5222</v>
      </c>
    </row>
    <row r="136" spans="1:15" ht="16.5" thickTop="1" thickBot="1" x14ac:dyDescent="0.4">
      <c r="A136" s="53" t="s">
        <v>5223</v>
      </c>
      <c r="B136" s="53" t="s">
        <v>5224</v>
      </c>
      <c r="C136" s="53" t="s">
        <v>5225</v>
      </c>
      <c r="D136" s="15" t="s">
        <v>5226</v>
      </c>
      <c r="E136" s="15" t="s">
        <v>5227</v>
      </c>
      <c r="F136" s="15" t="s">
        <v>5228</v>
      </c>
      <c r="J136" s="3"/>
      <c r="K136" s="4" t="s">
        <v>5229</v>
      </c>
      <c r="L136" s="4" t="s">
        <v>5230</v>
      </c>
      <c r="M136" s="4" t="s">
        <v>5231</v>
      </c>
      <c r="N136" s="4" t="s">
        <v>5232</v>
      </c>
      <c r="O136" s="4" t="s">
        <v>5233</v>
      </c>
    </row>
    <row r="137" spans="1:15" ht="14.5" thickTop="1" x14ac:dyDescent="0.3">
      <c r="A137" s="54" t="s">
        <v>5234</v>
      </c>
      <c r="B137" s="55">
        <f>K137</f>
        <v>47</v>
      </c>
      <c r="C137" s="56">
        <f t="shared" ref="C137:F139" si="14">L137/L$140</f>
        <v>0.13461538461538461</v>
      </c>
      <c r="D137" s="16">
        <f t="shared" si="14"/>
        <v>0.18965517241379309</v>
      </c>
      <c r="E137" s="16">
        <f t="shared" si="14"/>
        <v>0.22222222222222221</v>
      </c>
      <c r="F137" s="17">
        <f t="shared" si="14"/>
        <v>0</v>
      </c>
      <c r="J137" s="6" t="s">
        <v>5235</v>
      </c>
      <c r="K137" s="7">
        <v>47</v>
      </c>
      <c r="L137" s="7">
        <v>21</v>
      </c>
      <c r="M137" s="7">
        <v>22</v>
      </c>
      <c r="N137" s="7">
        <v>4</v>
      </c>
      <c r="O137" s="7">
        <v>0</v>
      </c>
    </row>
    <row r="138" spans="1:15" x14ac:dyDescent="0.3">
      <c r="A138" s="45" t="s">
        <v>5236</v>
      </c>
      <c r="B138" s="46">
        <f>K138</f>
        <v>206</v>
      </c>
      <c r="C138" s="57">
        <f t="shared" si="14"/>
        <v>0.67948717948717952</v>
      </c>
      <c r="D138" s="18">
        <f t="shared" si="14"/>
        <v>0.68103448275862066</v>
      </c>
      <c r="E138" s="18">
        <f t="shared" si="14"/>
        <v>0.66666666666666663</v>
      </c>
      <c r="F138" s="14">
        <f t="shared" si="14"/>
        <v>0.9</v>
      </c>
      <c r="J138" s="6" t="s">
        <v>5237</v>
      </c>
      <c r="K138" s="7">
        <v>206</v>
      </c>
      <c r="L138" s="7">
        <v>106</v>
      </c>
      <c r="M138" s="7">
        <v>79</v>
      </c>
      <c r="N138" s="7">
        <v>12</v>
      </c>
      <c r="O138" s="7">
        <v>9</v>
      </c>
    </row>
    <row r="139" spans="1:15" ht="14.5" thickBot="1" x14ac:dyDescent="0.35">
      <c r="A139" s="42" t="s">
        <v>5238</v>
      </c>
      <c r="B139" s="43">
        <f>K139</f>
        <v>47</v>
      </c>
      <c r="C139" s="58">
        <f t="shared" si="14"/>
        <v>0.1858974358974359</v>
      </c>
      <c r="D139" s="19">
        <f t="shared" si="14"/>
        <v>0.12931034482758622</v>
      </c>
      <c r="E139" s="19">
        <f t="shared" si="14"/>
        <v>0.1111111111111111</v>
      </c>
      <c r="F139" s="13">
        <f t="shared" si="14"/>
        <v>0.1</v>
      </c>
      <c r="J139" s="6" t="s">
        <v>5239</v>
      </c>
      <c r="K139" s="7">
        <v>47</v>
      </c>
      <c r="L139" s="7">
        <v>29</v>
      </c>
      <c r="M139" s="7">
        <v>15</v>
      </c>
      <c r="N139" s="7">
        <v>2</v>
      </c>
      <c r="O139" s="7">
        <v>1</v>
      </c>
    </row>
    <row r="140" spans="1:15" ht="14.5" x14ac:dyDescent="0.35">
      <c r="A140" s="75" t="s">
        <v>5240</v>
      </c>
      <c r="B140" s="77">
        <f>SUM(B137:B139)</f>
        <v>300</v>
      </c>
      <c r="C140" s="59">
        <f>L140</f>
        <v>156</v>
      </c>
      <c r="D140" s="20">
        <f>M140</f>
        <v>116</v>
      </c>
      <c r="E140" s="20">
        <f>N140</f>
        <v>18</v>
      </c>
      <c r="F140" s="21">
        <f>O140</f>
        <v>10</v>
      </c>
      <c r="J140" s="3"/>
      <c r="K140" s="9">
        <f>SUM(K137:K139)</f>
        <v>300</v>
      </c>
      <c r="L140" s="9">
        <f>SUM(L137:L139)</f>
        <v>156</v>
      </c>
      <c r="M140" s="9">
        <f>SUM(M137:M139)</f>
        <v>116</v>
      </c>
      <c r="N140" s="9">
        <f>SUM(N137:N139)</f>
        <v>18</v>
      </c>
      <c r="O140" s="9">
        <f>SUM(O137:O139)</f>
        <v>10</v>
      </c>
    </row>
    <row r="141" spans="1:15" ht="14.5" thickBot="1" x14ac:dyDescent="0.35">
      <c r="A141" s="76"/>
      <c r="B141" s="78"/>
      <c r="C141" s="60">
        <f>SUM(C137:C139)</f>
        <v>1</v>
      </c>
      <c r="D141" s="22">
        <f>SUM(D137:D139)</f>
        <v>0.99999999999999989</v>
      </c>
      <c r="E141" s="22">
        <f>SUM(E137:E139)</f>
        <v>1</v>
      </c>
      <c r="F141" s="23">
        <f>SUM(F137:F139)</f>
        <v>1</v>
      </c>
    </row>
    <row r="143" spans="1:15" ht="14.5" thickBot="1" x14ac:dyDescent="0.35"/>
    <row r="144" spans="1:15" ht="28.5" thickBot="1" x14ac:dyDescent="0.35">
      <c r="A144" s="52" t="s">
        <v>5241</v>
      </c>
    </row>
    <row r="145" spans="1:15" ht="16.5" thickTop="1" thickBot="1" x14ac:dyDescent="0.4">
      <c r="A145" s="53" t="s">
        <v>5242</v>
      </c>
      <c r="B145" s="53" t="s">
        <v>5243</v>
      </c>
      <c r="C145" s="53" t="s">
        <v>5244</v>
      </c>
      <c r="D145" s="15" t="s">
        <v>5245</v>
      </c>
      <c r="E145" s="15" t="s">
        <v>5246</v>
      </c>
      <c r="F145" s="15" t="s">
        <v>5247</v>
      </c>
      <c r="J145" s="3"/>
      <c r="K145" s="4" t="s">
        <v>5248</v>
      </c>
      <c r="L145" s="4" t="s">
        <v>5249</v>
      </c>
      <c r="M145" s="4" t="s">
        <v>5250</v>
      </c>
      <c r="N145" s="4" t="s">
        <v>5251</v>
      </c>
      <c r="O145" s="4" t="s">
        <v>5252</v>
      </c>
    </row>
    <row r="146" spans="1:15" ht="14.5" thickTop="1" x14ac:dyDescent="0.3">
      <c r="A146" s="54" t="s">
        <v>5253</v>
      </c>
      <c r="B146" s="55">
        <f>K146</f>
        <v>113</v>
      </c>
      <c r="C146" s="56">
        <f t="shared" ref="C146:F148" si="15">L146/L$149</f>
        <v>0.36538461538461536</v>
      </c>
      <c r="D146" s="16">
        <f t="shared" si="15"/>
        <v>0.37068965517241381</v>
      </c>
      <c r="E146" s="16">
        <f t="shared" si="15"/>
        <v>0.61111111111111116</v>
      </c>
      <c r="F146" s="17">
        <f t="shared" si="15"/>
        <v>0.2</v>
      </c>
      <c r="J146" s="6" t="s">
        <v>5254</v>
      </c>
      <c r="K146" s="7">
        <v>113</v>
      </c>
      <c r="L146" s="7">
        <v>57</v>
      </c>
      <c r="M146" s="7">
        <v>43</v>
      </c>
      <c r="N146" s="7">
        <v>11</v>
      </c>
      <c r="O146" s="7">
        <v>2</v>
      </c>
    </row>
    <row r="147" spans="1:15" x14ac:dyDescent="0.3">
      <c r="A147" s="45" t="s">
        <v>5255</v>
      </c>
      <c r="B147" s="46">
        <f>K147</f>
        <v>162</v>
      </c>
      <c r="C147" s="57">
        <f t="shared" si="15"/>
        <v>0.52564102564102566</v>
      </c>
      <c r="D147" s="18">
        <f t="shared" si="15"/>
        <v>0.58620689655172409</v>
      </c>
      <c r="E147" s="18">
        <f t="shared" si="15"/>
        <v>0.33333333333333331</v>
      </c>
      <c r="F147" s="14">
        <f t="shared" si="15"/>
        <v>0.6</v>
      </c>
      <c r="J147" s="6" t="s">
        <v>5256</v>
      </c>
      <c r="K147" s="7">
        <v>162</v>
      </c>
      <c r="L147" s="7">
        <v>82</v>
      </c>
      <c r="M147" s="7">
        <v>68</v>
      </c>
      <c r="N147" s="7">
        <v>6</v>
      </c>
      <c r="O147" s="7">
        <v>6</v>
      </c>
    </row>
    <row r="148" spans="1:15" ht="14.5" thickBot="1" x14ac:dyDescent="0.35">
      <c r="A148" s="42" t="s">
        <v>5257</v>
      </c>
      <c r="B148" s="43">
        <f>K148</f>
        <v>25</v>
      </c>
      <c r="C148" s="58">
        <f t="shared" si="15"/>
        <v>0.10897435897435898</v>
      </c>
      <c r="D148" s="19">
        <f t="shared" si="15"/>
        <v>4.3103448275862072E-2</v>
      </c>
      <c r="E148" s="19">
        <f t="shared" si="15"/>
        <v>5.5555555555555552E-2</v>
      </c>
      <c r="F148" s="13">
        <f t="shared" si="15"/>
        <v>0.2</v>
      </c>
      <c r="J148" s="6" t="s">
        <v>5258</v>
      </c>
      <c r="K148" s="7">
        <v>25</v>
      </c>
      <c r="L148" s="7">
        <v>17</v>
      </c>
      <c r="M148" s="7">
        <v>5</v>
      </c>
      <c r="N148" s="7">
        <v>1</v>
      </c>
      <c r="O148" s="7">
        <v>2</v>
      </c>
    </row>
    <row r="149" spans="1:15" ht="14.5" x14ac:dyDescent="0.35">
      <c r="A149" s="75" t="s">
        <v>5259</v>
      </c>
      <c r="B149" s="77">
        <f>SUM(B146:B148)</f>
        <v>300</v>
      </c>
      <c r="C149" s="59">
        <f>L149</f>
        <v>156</v>
      </c>
      <c r="D149" s="20">
        <f>M149</f>
        <v>116</v>
      </c>
      <c r="E149" s="20">
        <f>N149</f>
        <v>18</v>
      </c>
      <c r="F149" s="21">
        <f>O149</f>
        <v>10</v>
      </c>
      <c r="J149" s="3"/>
      <c r="K149" s="9">
        <f>SUM(K146:K148)</f>
        <v>300</v>
      </c>
      <c r="L149" s="9">
        <f>SUM(L146:L148)</f>
        <v>156</v>
      </c>
      <c r="M149" s="9">
        <f>SUM(M146:M148)</f>
        <v>116</v>
      </c>
      <c r="N149" s="9">
        <f>SUM(N146:N148)</f>
        <v>18</v>
      </c>
      <c r="O149" s="9">
        <f>SUM(O146:O148)</f>
        <v>10</v>
      </c>
    </row>
    <row r="150" spans="1:15" ht="14.5" thickBot="1" x14ac:dyDescent="0.35">
      <c r="A150" s="76"/>
      <c r="B150" s="78"/>
      <c r="C150" s="60">
        <f>SUM(C146:C148)</f>
        <v>1</v>
      </c>
      <c r="D150" s="22">
        <f>SUM(D146:D148)</f>
        <v>1</v>
      </c>
      <c r="E150" s="22">
        <f>SUM(E146:E148)</f>
        <v>1</v>
      </c>
      <c r="F150" s="23">
        <f>SUM(F146:F148)</f>
        <v>1</v>
      </c>
    </row>
    <row r="152" spans="1:15" ht="14.5" thickBot="1" x14ac:dyDescent="0.35"/>
    <row r="153" spans="1:15" ht="28.5" thickBot="1" x14ac:dyDescent="0.35">
      <c r="A153" s="52" t="s">
        <v>5260</v>
      </c>
    </row>
    <row r="154" spans="1:15" ht="16.5" thickTop="1" thickBot="1" x14ac:dyDescent="0.4">
      <c r="A154" s="53" t="s">
        <v>5261</v>
      </c>
      <c r="B154" s="53" t="s">
        <v>5262</v>
      </c>
      <c r="C154" s="53" t="s">
        <v>5263</v>
      </c>
      <c r="D154" s="15" t="s">
        <v>5264</v>
      </c>
      <c r="E154" s="15" t="s">
        <v>5265</v>
      </c>
      <c r="F154" s="15" t="s">
        <v>5266</v>
      </c>
      <c r="J154" s="3"/>
      <c r="K154" s="4" t="s">
        <v>5267</v>
      </c>
      <c r="L154" s="4" t="s">
        <v>5268</v>
      </c>
      <c r="M154" s="4" t="s">
        <v>5269</v>
      </c>
      <c r="N154" s="4" t="s">
        <v>5270</v>
      </c>
      <c r="O154" s="4" t="s">
        <v>5271</v>
      </c>
    </row>
    <row r="155" spans="1:15" ht="42.5" thickTop="1" x14ac:dyDescent="0.3">
      <c r="A155" s="54" t="s">
        <v>5272</v>
      </c>
      <c r="B155" s="55">
        <f>K155</f>
        <v>155</v>
      </c>
      <c r="C155" s="56">
        <f t="shared" ref="C155:F158" si="16">L155/L$159</f>
        <v>0.45512820512820512</v>
      </c>
      <c r="D155" s="16">
        <f t="shared" si="16"/>
        <v>0.56896551724137934</v>
      </c>
      <c r="E155" s="16">
        <f t="shared" si="16"/>
        <v>0.61111111111111116</v>
      </c>
      <c r="F155" s="17">
        <f t="shared" si="16"/>
        <v>0.7</v>
      </c>
      <c r="J155" s="6" t="s">
        <v>5273</v>
      </c>
      <c r="K155" s="7">
        <v>155</v>
      </c>
      <c r="L155" s="7">
        <v>71</v>
      </c>
      <c r="M155" s="7">
        <v>66</v>
      </c>
      <c r="N155" s="7">
        <v>11</v>
      </c>
      <c r="O155" s="7">
        <v>7</v>
      </c>
    </row>
    <row r="156" spans="1:15" ht="28" x14ac:dyDescent="0.3">
      <c r="A156" s="45" t="s">
        <v>5274</v>
      </c>
      <c r="B156" s="46">
        <f>K156</f>
        <v>85</v>
      </c>
      <c r="C156" s="57">
        <f t="shared" si="16"/>
        <v>0.30128205128205127</v>
      </c>
      <c r="D156" s="18">
        <f t="shared" si="16"/>
        <v>0.27586206896551724</v>
      </c>
      <c r="E156" s="18">
        <f t="shared" si="16"/>
        <v>0.16666666666666666</v>
      </c>
      <c r="F156" s="14">
        <f t="shared" si="16"/>
        <v>0.3</v>
      </c>
      <c r="J156" s="6" t="s">
        <v>5275</v>
      </c>
      <c r="K156" s="7">
        <v>85</v>
      </c>
      <c r="L156" s="7">
        <v>47</v>
      </c>
      <c r="M156" s="7">
        <v>32</v>
      </c>
      <c r="N156" s="7">
        <v>3</v>
      </c>
      <c r="O156" s="7">
        <v>3</v>
      </c>
    </row>
    <row r="157" spans="1:15" ht="42" x14ac:dyDescent="0.3">
      <c r="A157" s="42" t="s">
        <v>5276</v>
      </c>
      <c r="B157" s="43">
        <f>K157</f>
        <v>47</v>
      </c>
      <c r="C157" s="58">
        <f t="shared" si="16"/>
        <v>0.1858974358974359</v>
      </c>
      <c r="D157" s="19">
        <f t="shared" si="16"/>
        <v>0.1206896551724138</v>
      </c>
      <c r="E157" s="19">
        <f t="shared" si="16"/>
        <v>0.22222222222222221</v>
      </c>
      <c r="F157" s="13">
        <f t="shared" si="16"/>
        <v>0</v>
      </c>
      <c r="J157" s="6" t="s">
        <v>5277</v>
      </c>
      <c r="K157" s="7">
        <v>47</v>
      </c>
      <c r="L157" s="7">
        <v>29</v>
      </c>
      <c r="M157" s="7">
        <v>14</v>
      </c>
      <c r="N157" s="7">
        <v>4</v>
      </c>
      <c r="O157" s="7">
        <v>0</v>
      </c>
    </row>
    <row r="158" spans="1:15" ht="14.5" thickBot="1" x14ac:dyDescent="0.35">
      <c r="A158" s="45" t="s">
        <v>5278</v>
      </c>
      <c r="B158" s="46">
        <f>K158</f>
        <v>13</v>
      </c>
      <c r="C158" s="57">
        <f t="shared" si="16"/>
        <v>5.7692307692307696E-2</v>
      </c>
      <c r="D158" s="18">
        <f t="shared" si="16"/>
        <v>3.4482758620689655E-2</v>
      </c>
      <c r="E158" s="18">
        <f t="shared" si="16"/>
        <v>0</v>
      </c>
      <c r="F158" s="14">
        <f t="shared" si="16"/>
        <v>0</v>
      </c>
      <c r="J158" s="6" t="s">
        <v>5279</v>
      </c>
      <c r="K158" s="7">
        <v>13</v>
      </c>
      <c r="L158" s="7">
        <v>9</v>
      </c>
      <c r="M158" s="7">
        <v>4</v>
      </c>
      <c r="N158" s="7">
        <v>0</v>
      </c>
      <c r="O158" s="7">
        <v>0</v>
      </c>
    </row>
    <row r="159" spans="1:15" ht="14.5" x14ac:dyDescent="0.35">
      <c r="A159" s="75" t="s">
        <v>5280</v>
      </c>
      <c r="B159" s="77">
        <f>SUM(B155:B158)</f>
        <v>300</v>
      </c>
      <c r="C159" s="59">
        <f>L159</f>
        <v>156</v>
      </c>
      <c r="D159" s="20">
        <f>M159</f>
        <v>116</v>
      </c>
      <c r="E159" s="20">
        <f>N159</f>
        <v>18</v>
      </c>
      <c r="F159" s="21">
        <f>O159</f>
        <v>10</v>
      </c>
      <c r="J159" s="3"/>
      <c r="K159" s="9">
        <f>SUM(K155:K158)</f>
        <v>300</v>
      </c>
      <c r="L159" s="9">
        <f>SUM(L155:L158)</f>
        <v>156</v>
      </c>
      <c r="M159" s="9">
        <f>SUM(M155:M158)</f>
        <v>116</v>
      </c>
      <c r="N159" s="9">
        <f>SUM(N155:N158)</f>
        <v>18</v>
      </c>
      <c r="O159" s="9">
        <f>SUM(O155:O158)</f>
        <v>10</v>
      </c>
    </row>
    <row r="160" spans="1:15" ht="14.5" thickBot="1" x14ac:dyDescent="0.35">
      <c r="A160" s="76"/>
      <c r="B160" s="78"/>
      <c r="C160" s="60">
        <f>SUM(C155:C158)</f>
        <v>1</v>
      </c>
      <c r="D160" s="22">
        <f>SUM(D155:D158)</f>
        <v>1</v>
      </c>
      <c r="E160" s="22">
        <f>SUM(E155:E158)</f>
        <v>1</v>
      </c>
      <c r="F160" s="23">
        <f>SUM(F155:F158)</f>
        <v>1</v>
      </c>
    </row>
    <row r="162" spans="1:15" ht="14.5" thickBot="1" x14ac:dyDescent="0.35"/>
    <row r="163" spans="1:15" ht="42.5" thickBot="1" x14ac:dyDescent="0.35">
      <c r="A163" s="52" t="s">
        <v>5281</v>
      </c>
    </row>
    <row r="164" spans="1:15" ht="16.5" thickTop="1" thickBot="1" x14ac:dyDescent="0.4">
      <c r="A164" s="53" t="s">
        <v>5282</v>
      </c>
      <c r="B164" s="53" t="s">
        <v>5283</v>
      </c>
      <c r="C164" s="53" t="s">
        <v>5284</v>
      </c>
      <c r="D164" s="15" t="s">
        <v>5285</v>
      </c>
      <c r="E164" s="15" t="s">
        <v>5286</v>
      </c>
      <c r="F164" s="15" t="s">
        <v>5287</v>
      </c>
      <c r="J164" s="3"/>
      <c r="K164" s="4" t="s">
        <v>5288</v>
      </c>
      <c r="L164" s="4" t="s">
        <v>5289</v>
      </c>
      <c r="M164" s="4" t="s">
        <v>5290</v>
      </c>
      <c r="N164" s="4" t="s">
        <v>5291</v>
      </c>
      <c r="O164" s="4" t="s">
        <v>5292</v>
      </c>
    </row>
    <row r="165" spans="1:15" ht="14.5" thickTop="1" x14ac:dyDescent="0.3">
      <c r="A165" s="54" t="s">
        <v>5293</v>
      </c>
      <c r="B165" s="55">
        <f>K165</f>
        <v>112</v>
      </c>
      <c r="C165" s="56">
        <f t="shared" ref="C165:F168" si="17">L165/L$169</f>
        <v>0.37820512820512819</v>
      </c>
      <c r="D165" s="16">
        <f t="shared" si="17"/>
        <v>0.40517241379310343</v>
      </c>
      <c r="E165" s="16">
        <f t="shared" si="17"/>
        <v>0.22222222222222221</v>
      </c>
      <c r="F165" s="17">
        <f t="shared" si="17"/>
        <v>0.2</v>
      </c>
      <c r="J165" s="6" t="s">
        <v>5294</v>
      </c>
      <c r="K165" s="7">
        <v>112</v>
      </c>
      <c r="L165" s="7">
        <v>59</v>
      </c>
      <c r="M165" s="7">
        <v>47</v>
      </c>
      <c r="N165" s="7">
        <v>4</v>
      </c>
      <c r="O165" s="7">
        <v>2</v>
      </c>
    </row>
    <row r="166" spans="1:15" x14ac:dyDescent="0.3">
      <c r="A166" s="45" t="s">
        <v>5295</v>
      </c>
      <c r="B166" s="46">
        <f>K166</f>
        <v>76</v>
      </c>
      <c r="C166" s="57">
        <f t="shared" si="17"/>
        <v>0.23076923076923078</v>
      </c>
      <c r="D166" s="18">
        <f t="shared" si="17"/>
        <v>0.25862068965517243</v>
      </c>
      <c r="E166" s="18">
        <f t="shared" si="17"/>
        <v>0.3888888888888889</v>
      </c>
      <c r="F166" s="14">
        <f t="shared" si="17"/>
        <v>0.3</v>
      </c>
      <c r="J166" s="6" t="s">
        <v>5296</v>
      </c>
      <c r="K166" s="7">
        <v>76</v>
      </c>
      <c r="L166" s="7">
        <v>36</v>
      </c>
      <c r="M166" s="7">
        <v>30</v>
      </c>
      <c r="N166" s="7">
        <v>7</v>
      </c>
      <c r="O166" s="7">
        <v>3</v>
      </c>
    </row>
    <row r="167" spans="1:15" x14ac:dyDescent="0.3">
      <c r="A167" s="42" t="s">
        <v>5297</v>
      </c>
      <c r="B167" s="43">
        <f>K167</f>
        <v>72</v>
      </c>
      <c r="C167" s="58">
        <f t="shared" si="17"/>
        <v>0.25641025641025639</v>
      </c>
      <c r="D167" s="19">
        <f t="shared" si="17"/>
        <v>0.22413793103448276</v>
      </c>
      <c r="E167" s="19">
        <f t="shared" si="17"/>
        <v>0.22222222222222221</v>
      </c>
      <c r="F167" s="13">
        <f t="shared" si="17"/>
        <v>0.2</v>
      </c>
      <c r="J167" s="6" t="s">
        <v>5298</v>
      </c>
      <c r="K167" s="7">
        <v>72</v>
      </c>
      <c r="L167" s="7">
        <v>40</v>
      </c>
      <c r="M167" s="7">
        <v>26</v>
      </c>
      <c r="N167" s="7">
        <v>4</v>
      </c>
      <c r="O167" s="7">
        <v>2</v>
      </c>
    </row>
    <row r="168" spans="1:15" ht="14.5" thickBot="1" x14ac:dyDescent="0.35">
      <c r="A168" s="45" t="s">
        <v>5299</v>
      </c>
      <c r="B168" s="46">
        <f>K168</f>
        <v>40</v>
      </c>
      <c r="C168" s="57">
        <f t="shared" si="17"/>
        <v>0.13461538461538461</v>
      </c>
      <c r="D168" s="18">
        <f t="shared" si="17"/>
        <v>0.11206896551724138</v>
      </c>
      <c r="E168" s="18">
        <f t="shared" si="17"/>
        <v>0.16666666666666666</v>
      </c>
      <c r="F168" s="14">
        <f t="shared" si="17"/>
        <v>0.3</v>
      </c>
      <c r="J168" s="6" t="s">
        <v>5300</v>
      </c>
      <c r="K168" s="7">
        <v>40</v>
      </c>
      <c r="L168" s="7">
        <v>21</v>
      </c>
      <c r="M168" s="7">
        <v>13</v>
      </c>
      <c r="N168" s="7">
        <v>3</v>
      </c>
      <c r="O168" s="7">
        <v>3</v>
      </c>
    </row>
    <row r="169" spans="1:15" ht="14.5" x14ac:dyDescent="0.35">
      <c r="A169" s="75" t="s">
        <v>5301</v>
      </c>
      <c r="B169" s="77">
        <f>SUM(B165:B168)</f>
        <v>300</v>
      </c>
      <c r="C169" s="59">
        <f>L169</f>
        <v>156</v>
      </c>
      <c r="D169" s="20">
        <f>M169</f>
        <v>116</v>
      </c>
      <c r="E169" s="20">
        <f>N169</f>
        <v>18</v>
      </c>
      <c r="F169" s="21">
        <f>O169</f>
        <v>10</v>
      </c>
      <c r="J169" s="3"/>
      <c r="K169" s="9">
        <f>SUM(K165:K168)</f>
        <v>300</v>
      </c>
      <c r="L169" s="9">
        <f>SUM(L165:L168)</f>
        <v>156</v>
      </c>
      <c r="M169" s="9">
        <f>SUM(M165:M168)</f>
        <v>116</v>
      </c>
      <c r="N169" s="9">
        <f>SUM(N165:N168)</f>
        <v>18</v>
      </c>
      <c r="O169" s="9">
        <f>SUM(O165:O168)</f>
        <v>10</v>
      </c>
    </row>
    <row r="170" spans="1:15" ht="14.5" thickBot="1" x14ac:dyDescent="0.35">
      <c r="A170" s="76"/>
      <c r="B170" s="78"/>
      <c r="C170" s="60">
        <f>SUM(C165:C168)</f>
        <v>1</v>
      </c>
      <c r="D170" s="22">
        <f>SUM(D165:D168)</f>
        <v>1</v>
      </c>
      <c r="E170" s="22">
        <f>SUM(E165:E168)</f>
        <v>1</v>
      </c>
      <c r="F170" s="23">
        <f>SUM(F165:F168)</f>
        <v>1</v>
      </c>
    </row>
    <row r="172" spans="1:15" ht="14.5" thickBot="1" x14ac:dyDescent="0.35"/>
    <row r="173" spans="1:15" ht="56.5" thickBot="1" x14ac:dyDescent="0.35">
      <c r="A173" s="52" t="s">
        <v>5302</v>
      </c>
    </row>
    <row r="174" spans="1:15" ht="16.5" thickTop="1" thickBot="1" x14ac:dyDescent="0.4">
      <c r="A174" s="53" t="s">
        <v>5303</v>
      </c>
      <c r="B174" s="53" t="s">
        <v>5304</v>
      </c>
      <c r="C174" s="53" t="s">
        <v>5305</v>
      </c>
      <c r="D174" s="15" t="s">
        <v>5306</v>
      </c>
      <c r="E174" s="15" t="s">
        <v>5307</v>
      </c>
      <c r="F174" s="15" t="s">
        <v>5308</v>
      </c>
      <c r="J174" s="3"/>
      <c r="K174" s="4" t="s">
        <v>5309</v>
      </c>
      <c r="L174" s="4" t="s">
        <v>5310</v>
      </c>
      <c r="M174" s="4" t="s">
        <v>5311</v>
      </c>
      <c r="N174" s="4" t="s">
        <v>5312</v>
      </c>
      <c r="O174" s="4" t="s">
        <v>5313</v>
      </c>
    </row>
    <row r="175" spans="1:15" ht="14.5" thickTop="1" x14ac:dyDescent="0.3">
      <c r="A175" s="54" t="s">
        <v>5314</v>
      </c>
      <c r="B175" s="55">
        <f>K175</f>
        <v>145</v>
      </c>
      <c r="C175" s="56">
        <f t="shared" ref="C175:F177" si="18">L175/L$178</f>
        <v>0.49358974358974361</v>
      </c>
      <c r="D175" s="16">
        <f t="shared" si="18"/>
        <v>0.45689655172413796</v>
      </c>
      <c r="E175" s="16">
        <f t="shared" si="18"/>
        <v>0.44444444444444442</v>
      </c>
      <c r="F175" s="17">
        <f t="shared" si="18"/>
        <v>0.7</v>
      </c>
      <c r="J175" s="6" t="s">
        <v>5315</v>
      </c>
      <c r="K175" s="7">
        <v>145</v>
      </c>
      <c r="L175" s="7">
        <v>77</v>
      </c>
      <c r="M175" s="7">
        <v>53</v>
      </c>
      <c r="N175" s="7">
        <v>8</v>
      </c>
      <c r="O175" s="7">
        <v>7</v>
      </c>
    </row>
    <row r="176" spans="1:15" x14ac:dyDescent="0.3">
      <c r="A176" s="45" t="s">
        <v>5316</v>
      </c>
      <c r="B176" s="46">
        <f>K176</f>
        <v>129</v>
      </c>
      <c r="C176" s="57">
        <f t="shared" si="18"/>
        <v>0.41666666666666669</v>
      </c>
      <c r="D176" s="18">
        <f t="shared" si="18"/>
        <v>0.44827586206896552</v>
      </c>
      <c r="E176" s="18">
        <f t="shared" si="18"/>
        <v>0.5</v>
      </c>
      <c r="F176" s="14">
        <f t="shared" si="18"/>
        <v>0.3</v>
      </c>
      <c r="J176" s="6" t="s">
        <v>5317</v>
      </c>
      <c r="K176" s="7">
        <v>129</v>
      </c>
      <c r="L176" s="7">
        <v>65</v>
      </c>
      <c r="M176" s="7">
        <v>52</v>
      </c>
      <c r="N176" s="7">
        <v>9</v>
      </c>
      <c r="O176" s="7">
        <v>3</v>
      </c>
    </row>
    <row r="177" spans="1:15" ht="14.5" thickBot="1" x14ac:dyDescent="0.35">
      <c r="A177" s="42" t="s">
        <v>5318</v>
      </c>
      <c r="B177" s="43">
        <f>K177</f>
        <v>26</v>
      </c>
      <c r="C177" s="58">
        <f t="shared" si="18"/>
        <v>8.9743589743589744E-2</v>
      </c>
      <c r="D177" s="19">
        <f t="shared" si="18"/>
        <v>9.4827586206896547E-2</v>
      </c>
      <c r="E177" s="19">
        <f t="shared" si="18"/>
        <v>5.5555555555555552E-2</v>
      </c>
      <c r="F177" s="13">
        <f t="shared" si="18"/>
        <v>0</v>
      </c>
      <c r="J177" s="6" t="s">
        <v>5319</v>
      </c>
      <c r="K177" s="7">
        <v>26</v>
      </c>
      <c r="L177" s="7">
        <v>14</v>
      </c>
      <c r="M177" s="7">
        <v>11</v>
      </c>
      <c r="N177" s="7">
        <v>1</v>
      </c>
      <c r="O177" s="7">
        <v>0</v>
      </c>
    </row>
    <row r="178" spans="1:15" ht="14.5" x14ac:dyDescent="0.35">
      <c r="A178" s="75" t="s">
        <v>5320</v>
      </c>
      <c r="B178" s="77">
        <f>SUM(B175:B177)</f>
        <v>300</v>
      </c>
      <c r="C178" s="59">
        <f>L178</f>
        <v>156</v>
      </c>
      <c r="D178" s="20">
        <f>M178</f>
        <v>116</v>
      </c>
      <c r="E178" s="20">
        <f>N178</f>
        <v>18</v>
      </c>
      <c r="F178" s="21">
        <f>O178</f>
        <v>10</v>
      </c>
      <c r="J178" s="3"/>
      <c r="K178" s="9">
        <f>SUM(K175:K177)</f>
        <v>300</v>
      </c>
      <c r="L178" s="9">
        <f>SUM(L175:L177)</f>
        <v>156</v>
      </c>
      <c r="M178" s="9">
        <f>SUM(M175:M177)</f>
        <v>116</v>
      </c>
      <c r="N178" s="9">
        <f>SUM(N175:N177)</f>
        <v>18</v>
      </c>
      <c r="O178" s="9">
        <f>SUM(O175:O177)</f>
        <v>10</v>
      </c>
    </row>
    <row r="179" spans="1:15" ht="14.5" thickBot="1" x14ac:dyDescent="0.35">
      <c r="A179" s="76"/>
      <c r="B179" s="78"/>
      <c r="C179" s="60">
        <f>SUM(C175:C177)</f>
        <v>1</v>
      </c>
      <c r="D179" s="22">
        <f>SUM(D175:D177)</f>
        <v>1</v>
      </c>
      <c r="E179" s="22">
        <f>SUM(E175:E177)</f>
        <v>1</v>
      </c>
      <c r="F179" s="23">
        <f>SUM(F175:F177)</f>
        <v>1</v>
      </c>
    </row>
    <row r="181" spans="1:15" ht="14.5" thickBot="1" x14ac:dyDescent="0.35"/>
    <row r="182" spans="1:15" ht="14.5" thickBot="1" x14ac:dyDescent="0.35">
      <c r="A182" s="52" t="s">
        <v>5321</v>
      </c>
    </row>
    <row r="183" spans="1:15" ht="16.5" thickTop="1" thickBot="1" x14ac:dyDescent="0.4">
      <c r="A183" s="53" t="s">
        <v>5322</v>
      </c>
      <c r="B183" s="53" t="s">
        <v>5323</v>
      </c>
      <c r="C183" s="53" t="s">
        <v>5324</v>
      </c>
      <c r="D183" s="15" t="s">
        <v>5325</v>
      </c>
      <c r="E183" s="15" t="s">
        <v>5326</v>
      </c>
      <c r="F183" s="15" t="s">
        <v>5327</v>
      </c>
      <c r="J183" s="3"/>
      <c r="K183" s="4" t="s">
        <v>5328</v>
      </c>
      <c r="L183" s="4" t="s">
        <v>5329</v>
      </c>
      <c r="M183" s="4" t="s">
        <v>5330</v>
      </c>
      <c r="N183" s="4" t="s">
        <v>5331</v>
      </c>
      <c r="O183" s="4" t="s">
        <v>5332</v>
      </c>
    </row>
    <row r="184" spans="1:15" ht="14.5" thickTop="1" x14ac:dyDescent="0.3">
      <c r="A184" s="54" t="s">
        <v>5333</v>
      </c>
      <c r="B184" s="55">
        <f>K184</f>
        <v>38</v>
      </c>
      <c r="C184" s="56">
        <f t="shared" ref="C184:F188" si="19">L184/L$189</f>
        <v>0.14743589743589744</v>
      </c>
      <c r="D184" s="16">
        <f t="shared" si="19"/>
        <v>9.4827586206896547E-2</v>
      </c>
      <c r="E184" s="16">
        <f t="shared" si="19"/>
        <v>5.5555555555555552E-2</v>
      </c>
      <c r="F184" s="17">
        <f t="shared" si="19"/>
        <v>0.3</v>
      </c>
      <c r="J184" s="6" t="s">
        <v>5334</v>
      </c>
      <c r="K184" s="7">
        <v>38</v>
      </c>
      <c r="L184" s="7">
        <v>23</v>
      </c>
      <c r="M184" s="7">
        <v>11</v>
      </c>
      <c r="N184" s="7">
        <v>1</v>
      </c>
      <c r="O184" s="7">
        <v>3</v>
      </c>
    </row>
    <row r="185" spans="1:15" x14ac:dyDescent="0.3">
      <c r="A185" s="45" t="s">
        <v>5335</v>
      </c>
      <c r="B185" s="46">
        <f>K185</f>
        <v>18</v>
      </c>
      <c r="C185" s="57">
        <f t="shared" si="19"/>
        <v>4.4871794871794872E-2</v>
      </c>
      <c r="D185" s="18">
        <f t="shared" si="19"/>
        <v>7.7586206896551727E-2</v>
      </c>
      <c r="E185" s="18">
        <f t="shared" si="19"/>
        <v>0.1111111111111111</v>
      </c>
      <c r="F185" s="14">
        <f t="shared" si="19"/>
        <v>0</v>
      </c>
      <c r="J185" s="6" t="s">
        <v>5336</v>
      </c>
      <c r="K185" s="7">
        <v>18</v>
      </c>
      <c r="L185" s="7">
        <v>7</v>
      </c>
      <c r="M185" s="7">
        <v>9</v>
      </c>
      <c r="N185" s="7">
        <v>2</v>
      </c>
      <c r="O185" s="7">
        <v>0</v>
      </c>
    </row>
    <row r="186" spans="1:15" x14ac:dyDescent="0.3">
      <c r="A186" s="42" t="s">
        <v>5337</v>
      </c>
      <c r="B186" s="43">
        <f>K186</f>
        <v>160</v>
      </c>
      <c r="C186" s="58">
        <f t="shared" si="19"/>
        <v>0.5641025641025641</v>
      </c>
      <c r="D186" s="19">
        <f t="shared" si="19"/>
        <v>0.47413793103448276</v>
      </c>
      <c r="E186" s="19">
        <f t="shared" si="19"/>
        <v>0.61111111111111116</v>
      </c>
      <c r="F186" s="13">
        <f t="shared" si="19"/>
        <v>0.6</v>
      </c>
      <c r="J186" s="6" t="s">
        <v>5338</v>
      </c>
      <c r="K186" s="7">
        <v>160</v>
      </c>
      <c r="L186" s="7">
        <v>88</v>
      </c>
      <c r="M186" s="7">
        <v>55</v>
      </c>
      <c r="N186" s="7">
        <v>11</v>
      </c>
      <c r="O186" s="7">
        <v>6</v>
      </c>
    </row>
    <row r="187" spans="1:15" x14ac:dyDescent="0.3">
      <c r="A187" s="45" t="s">
        <v>5339</v>
      </c>
      <c r="B187" s="46">
        <f>K187</f>
        <v>46</v>
      </c>
      <c r="C187" s="57">
        <f t="shared" si="19"/>
        <v>9.6153846153846159E-2</v>
      </c>
      <c r="D187" s="18">
        <f t="shared" si="19"/>
        <v>0.22413793103448276</v>
      </c>
      <c r="E187" s="18">
        <f t="shared" si="19"/>
        <v>0.22222222222222221</v>
      </c>
      <c r="F187" s="14">
        <f t="shared" si="19"/>
        <v>0.1</v>
      </c>
      <c r="J187" s="6" t="s">
        <v>5340</v>
      </c>
      <c r="K187" s="7">
        <v>46</v>
      </c>
      <c r="L187" s="7">
        <v>15</v>
      </c>
      <c r="M187" s="7">
        <v>26</v>
      </c>
      <c r="N187" s="7">
        <v>4</v>
      </c>
      <c r="O187" s="7">
        <v>1</v>
      </c>
    </row>
    <row r="188" spans="1:15" ht="14.5" thickBot="1" x14ac:dyDescent="0.35">
      <c r="A188" s="42" t="s">
        <v>5341</v>
      </c>
      <c r="B188" s="43">
        <f>K188</f>
        <v>38</v>
      </c>
      <c r="C188" s="58">
        <f t="shared" si="19"/>
        <v>0.14743589743589744</v>
      </c>
      <c r="D188" s="19">
        <f t="shared" si="19"/>
        <v>0.12931034482758622</v>
      </c>
      <c r="E188" s="19">
        <f t="shared" si="19"/>
        <v>0</v>
      </c>
      <c r="F188" s="13">
        <f t="shared" si="19"/>
        <v>0</v>
      </c>
      <c r="J188" s="6" t="s">
        <v>5342</v>
      </c>
      <c r="K188" s="7">
        <v>38</v>
      </c>
      <c r="L188" s="7">
        <v>23</v>
      </c>
      <c r="M188" s="7">
        <v>15</v>
      </c>
      <c r="N188" s="7">
        <v>0</v>
      </c>
      <c r="O188" s="7">
        <v>0</v>
      </c>
    </row>
    <row r="189" spans="1:15" ht="14.5" x14ac:dyDescent="0.35">
      <c r="A189" s="75" t="s">
        <v>5343</v>
      </c>
      <c r="B189" s="77">
        <f>SUM(B184:B188)</f>
        <v>300</v>
      </c>
      <c r="C189" s="59">
        <f>L189</f>
        <v>156</v>
      </c>
      <c r="D189" s="20">
        <f>M189</f>
        <v>116</v>
      </c>
      <c r="E189" s="20">
        <f>N189</f>
        <v>18</v>
      </c>
      <c r="F189" s="21">
        <f>O189</f>
        <v>10</v>
      </c>
      <c r="J189" s="3"/>
      <c r="K189" s="9">
        <f>SUM(K184:K188)</f>
        <v>300</v>
      </c>
      <c r="L189" s="9">
        <f>SUM(L184:L188)</f>
        <v>156</v>
      </c>
      <c r="M189" s="9">
        <f>SUM(M184:M188)</f>
        <v>116</v>
      </c>
      <c r="N189" s="9">
        <f>SUM(N184:N188)</f>
        <v>18</v>
      </c>
      <c r="O189" s="9">
        <f>SUM(O184:O188)</f>
        <v>10</v>
      </c>
    </row>
    <row r="190" spans="1:15" ht="14.5" thickBot="1" x14ac:dyDescent="0.35">
      <c r="A190" s="76"/>
      <c r="B190" s="78"/>
      <c r="C190" s="60">
        <f>SUM(C184:C188)</f>
        <v>1</v>
      </c>
      <c r="D190" s="22">
        <f>SUM(D184:D188)</f>
        <v>1</v>
      </c>
      <c r="E190" s="22">
        <f>SUM(E184:E188)</f>
        <v>1</v>
      </c>
      <c r="F190" s="23">
        <f>SUM(F184:F188)</f>
        <v>0.99999999999999989</v>
      </c>
    </row>
    <row r="192" spans="1:15" ht="14.5" thickBot="1" x14ac:dyDescent="0.35"/>
    <row r="193" spans="1:15" ht="28.5" thickBot="1" x14ac:dyDescent="0.35">
      <c r="A193" s="52" t="s">
        <v>5344</v>
      </c>
    </row>
    <row r="194" spans="1:15" ht="16.5" thickTop="1" thickBot="1" x14ac:dyDescent="0.4">
      <c r="A194" s="53" t="s">
        <v>5345</v>
      </c>
      <c r="B194" s="53" t="s">
        <v>5346</v>
      </c>
      <c r="C194" s="53" t="s">
        <v>5347</v>
      </c>
      <c r="D194" s="15" t="s">
        <v>5348</v>
      </c>
      <c r="E194" s="15" t="s">
        <v>5349</v>
      </c>
      <c r="F194" s="15" t="s">
        <v>5350</v>
      </c>
      <c r="J194" s="3"/>
      <c r="K194" s="4" t="s">
        <v>5351</v>
      </c>
      <c r="L194" s="4" t="s">
        <v>5352</v>
      </c>
      <c r="M194" s="4" t="s">
        <v>5353</v>
      </c>
      <c r="N194" s="4" t="s">
        <v>5354</v>
      </c>
      <c r="O194" s="4" t="s">
        <v>5355</v>
      </c>
    </row>
    <row r="195" spans="1:15" ht="14.5" thickTop="1" x14ac:dyDescent="0.3">
      <c r="A195" s="54" t="s">
        <v>5356</v>
      </c>
      <c r="B195" s="55">
        <f>K195</f>
        <v>151</v>
      </c>
      <c r="C195" s="56">
        <f t="shared" ref="C195:F197" si="20">L195/L$198</f>
        <v>0.5</v>
      </c>
      <c r="D195" s="16">
        <f t="shared" si="20"/>
        <v>0.50862068965517238</v>
      </c>
      <c r="E195" s="16">
        <f t="shared" si="20"/>
        <v>0.5</v>
      </c>
      <c r="F195" s="17">
        <f t="shared" si="20"/>
        <v>0.5</v>
      </c>
      <c r="J195" s="6" t="s">
        <v>5357</v>
      </c>
      <c r="K195" s="7">
        <v>151</v>
      </c>
      <c r="L195" s="7">
        <v>78</v>
      </c>
      <c r="M195" s="7">
        <v>59</v>
      </c>
      <c r="N195" s="7">
        <v>9</v>
      </c>
      <c r="O195" s="7">
        <v>5</v>
      </c>
    </row>
    <row r="196" spans="1:15" x14ac:dyDescent="0.3">
      <c r="A196" s="45" t="s">
        <v>5358</v>
      </c>
      <c r="B196" s="46">
        <f>K196</f>
        <v>120</v>
      </c>
      <c r="C196" s="57">
        <f t="shared" si="20"/>
        <v>0.37179487179487181</v>
      </c>
      <c r="D196" s="18">
        <f t="shared" si="20"/>
        <v>0.43965517241379309</v>
      </c>
      <c r="E196" s="18">
        <f t="shared" si="20"/>
        <v>0.3888888888888889</v>
      </c>
      <c r="F196" s="14">
        <f t="shared" si="20"/>
        <v>0.4</v>
      </c>
      <c r="J196" s="6" t="s">
        <v>5359</v>
      </c>
      <c r="K196" s="7">
        <v>120</v>
      </c>
      <c r="L196" s="7">
        <v>58</v>
      </c>
      <c r="M196" s="7">
        <v>51</v>
      </c>
      <c r="N196" s="7">
        <v>7</v>
      </c>
      <c r="O196" s="7">
        <v>4</v>
      </c>
    </row>
    <row r="197" spans="1:15" ht="14.5" thickBot="1" x14ac:dyDescent="0.35">
      <c r="A197" s="42" t="s">
        <v>5360</v>
      </c>
      <c r="B197" s="43">
        <f>K197</f>
        <v>29</v>
      </c>
      <c r="C197" s="58">
        <f t="shared" si="20"/>
        <v>0.12820512820512819</v>
      </c>
      <c r="D197" s="19">
        <f t="shared" si="20"/>
        <v>5.1724137931034482E-2</v>
      </c>
      <c r="E197" s="19">
        <f t="shared" si="20"/>
        <v>0.1111111111111111</v>
      </c>
      <c r="F197" s="13">
        <f t="shared" si="20"/>
        <v>0.1</v>
      </c>
      <c r="J197" s="6" t="s">
        <v>5361</v>
      </c>
      <c r="K197" s="7">
        <v>29</v>
      </c>
      <c r="L197" s="7">
        <v>20</v>
      </c>
      <c r="M197" s="7">
        <v>6</v>
      </c>
      <c r="N197" s="7">
        <v>2</v>
      </c>
      <c r="O197" s="7">
        <v>1</v>
      </c>
    </row>
    <row r="198" spans="1:15" ht="14.5" x14ac:dyDescent="0.35">
      <c r="A198" s="75" t="s">
        <v>5362</v>
      </c>
      <c r="B198" s="77">
        <f>SUM(B195:B197)</f>
        <v>300</v>
      </c>
      <c r="C198" s="59">
        <f>L198</f>
        <v>156</v>
      </c>
      <c r="D198" s="20">
        <f>M198</f>
        <v>116</v>
      </c>
      <c r="E198" s="20">
        <f>N198</f>
        <v>18</v>
      </c>
      <c r="F198" s="21">
        <f>O198</f>
        <v>10</v>
      </c>
      <c r="J198" s="3"/>
      <c r="K198" s="9">
        <f>SUM(K195:K197)</f>
        <v>300</v>
      </c>
      <c r="L198" s="9">
        <f>SUM(L195:L197)</f>
        <v>156</v>
      </c>
      <c r="M198" s="9">
        <f>SUM(M195:M197)</f>
        <v>116</v>
      </c>
      <c r="N198" s="9">
        <f>SUM(N195:N197)</f>
        <v>18</v>
      </c>
      <c r="O198" s="9">
        <f>SUM(O195:O197)</f>
        <v>10</v>
      </c>
    </row>
    <row r="199" spans="1:15" ht="14.5" thickBot="1" x14ac:dyDescent="0.35">
      <c r="A199" s="76"/>
      <c r="B199" s="78"/>
      <c r="C199" s="60">
        <f>SUM(C195:C197)</f>
        <v>1</v>
      </c>
      <c r="D199" s="22">
        <f>SUM(D195:D197)</f>
        <v>1</v>
      </c>
      <c r="E199" s="22">
        <f>SUM(E195:E197)</f>
        <v>1</v>
      </c>
      <c r="F199" s="23">
        <f>SUM(F195:F197)</f>
        <v>1</v>
      </c>
    </row>
    <row r="201" spans="1:15" ht="14.5" thickBot="1" x14ac:dyDescent="0.35"/>
    <row r="202" spans="1:15" ht="42.5" thickBot="1" x14ac:dyDescent="0.35">
      <c r="A202" s="52" t="s">
        <v>5363</v>
      </c>
    </row>
    <row r="203" spans="1:15" ht="16.5" thickTop="1" thickBot="1" x14ac:dyDescent="0.4">
      <c r="A203" s="53" t="s">
        <v>5364</v>
      </c>
      <c r="B203" s="53" t="s">
        <v>5365</v>
      </c>
      <c r="C203" s="53" t="s">
        <v>5366</v>
      </c>
      <c r="D203" s="15" t="s">
        <v>5367</v>
      </c>
      <c r="E203" s="15" t="s">
        <v>5368</v>
      </c>
      <c r="F203" s="15" t="s">
        <v>5369</v>
      </c>
      <c r="J203" s="3"/>
      <c r="K203" s="4" t="s">
        <v>5370</v>
      </c>
      <c r="L203" s="4" t="s">
        <v>5371</v>
      </c>
      <c r="M203" s="4" t="s">
        <v>5372</v>
      </c>
      <c r="N203" s="4" t="s">
        <v>5373</v>
      </c>
      <c r="O203" s="4" t="s">
        <v>5374</v>
      </c>
    </row>
    <row r="204" spans="1:15" ht="14.5" thickTop="1" x14ac:dyDescent="0.3">
      <c r="A204" s="54" t="s">
        <v>5375</v>
      </c>
      <c r="B204" s="55">
        <f>K204</f>
        <v>146</v>
      </c>
      <c r="C204" s="56">
        <f t="shared" ref="C204:F206" si="21">L204/L$207</f>
        <v>0.46153846153846156</v>
      </c>
      <c r="D204" s="16">
        <f t="shared" si="21"/>
        <v>0.5</v>
      </c>
      <c r="E204" s="16">
        <f t="shared" si="21"/>
        <v>0.5</v>
      </c>
      <c r="F204" s="17">
        <f t="shared" si="21"/>
        <v>0.7</v>
      </c>
      <c r="J204" s="6" t="s">
        <v>5376</v>
      </c>
      <c r="K204" s="7">
        <v>146</v>
      </c>
      <c r="L204" s="7">
        <v>72</v>
      </c>
      <c r="M204" s="7">
        <v>58</v>
      </c>
      <c r="N204" s="7">
        <v>9</v>
      </c>
      <c r="O204" s="7">
        <v>7</v>
      </c>
    </row>
    <row r="205" spans="1:15" x14ac:dyDescent="0.3">
      <c r="A205" s="45" t="s">
        <v>5377</v>
      </c>
      <c r="B205" s="46">
        <f>K205</f>
        <v>130</v>
      </c>
      <c r="C205" s="57">
        <f t="shared" si="21"/>
        <v>0.44871794871794873</v>
      </c>
      <c r="D205" s="18">
        <f t="shared" si="21"/>
        <v>0.41379310344827586</v>
      </c>
      <c r="E205" s="18">
        <f t="shared" si="21"/>
        <v>0.5</v>
      </c>
      <c r="F205" s="14">
        <f t="shared" si="21"/>
        <v>0.3</v>
      </c>
      <c r="J205" s="6" t="s">
        <v>5378</v>
      </c>
      <c r="K205" s="7">
        <v>130</v>
      </c>
      <c r="L205" s="7">
        <v>70</v>
      </c>
      <c r="M205" s="7">
        <v>48</v>
      </c>
      <c r="N205" s="7">
        <v>9</v>
      </c>
      <c r="O205" s="7">
        <v>3</v>
      </c>
    </row>
    <row r="206" spans="1:15" ht="14.5" thickBot="1" x14ac:dyDescent="0.35">
      <c r="A206" s="42" t="s">
        <v>5379</v>
      </c>
      <c r="B206" s="43">
        <f>K206</f>
        <v>24</v>
      </c>
      <c r="C206" s="58">
        <f t="shared" si="21"/>
        <v>8.9743589743589744E-2</v>
      </c>
      <c r="D206" s="19">
        <f t="shared" si="21"/>
        <v>8.6206896551724144E-2</v>
      </c>
      <c r="E206" s="19">
        <f t="shared" si="21"/>
        <v>0</v>
      </c>
      <c r="F206" s="13">
        <f t="shared" si="21"/>
        <v>0</v>
      </c>
      <c r="J206" s="6" t="s">
        <v>5380</v>
      </c>
      <c r="K206" s="7">
        <v>24</v>
      </c>
      <c r="L206" s="7">
        <v>14</v>
      </c>
      <c r="M206" s="7">
        <v>10</v>
      </c>
      <c r="N206" s="7">
        <v>0</v>
      </c>
      <c r="O206" s="7">
        <v>0</v>
      </c>
    </row>
    <row r="207" spans="1:15" ht="14.5" x14ac:dyDescent="0.35">
      <c r="A207" s="75" t="s">
        <v>5381</v>
      </c>
      <c r="B207" s="77">
        <f>SUM(B204:B206)</f>
        <v>300</v>
      </c>
      <c r="C207" s="59">
        <f>L207</f>
        <v>156</v>
      </c>
      <c r="D207" s="20">
        <f>M207</f>
        <v>116</v>
      </c>
      <c r="E207" s="20">
        <f>N207</f>
        <v>18</v>
      </c>
      <c r="F207" s="21">
        <f>O207</f>
        <v>10</v>
      </c>
      <c r="J207" s="3"/>
      <c r="K207" s="9">
        <f>SUM(K204:K206)</f>
        <v>300</v>
      </c>
      <c r="L207" s="9">
        <f>SUM(L204:L206)</f>
        <v>156</v>
      </c>
      <c r="M207" s="9">
        <f>SUM(M204:M206)</f>
        <v>116</v>
      </c>
      <c r="N207" s="9">
        <f>SUM(N204:N206)</f>
        <v>18</v>
      </c>
      <c r="O207" s="9">
        <f>SUM(O204:O206)</f>
        <v>10</v>
      </c>
    </row>
    <row r="208" spans="1:15" ht="14.5" thickBot="1" x14ac:dyDescent="0.35">
      <c r="A208" s="76"/>
      <c r="B208" s="78"/>
      <c r="C208" s="60">
        <f>SUM(C204:C206)</f>
        <v>1</v>
      </c>
      <c r="D208" s="22">
        <f>SUM(D204:D206)</f>
        <v>1</v>
      </c>
      <c r="E208" s="22">
        <f>SUM(E204:E206)</f>
        <v>1</v>
      </c>
      <c r="F208" s="23">
        <f>SUM(F204:F206)</f>
        <v>1</v>
      </c>
    </row>
    <row r="210" spans="1:15" ht="14.5" thickBot="1" x14ac:dyDescent="0.35"/>
    <row r="211" spans="1:15" ht="28.5" thickBot="1" x14ac:dyDescent="0.35">
      <c r="A211" s="52" t="s">
        <v>5382</v>
      </c>
    </row>
    <row r="212" spans="1:15" ht="16.5" thickTop="1" thickBot="1" x14ac:dyDescent="0.4">
      <c r="A212" s="53" t="s">
        <v>5383</v>
      </c>
      <c r="B212" s="53" t="s">
        <v>5384</v>
      </c>
      <c r="C212" s="53" t="s">
        <v>5385</v>
      </c>
      <c r="D212" s="15" t="s">
        <v>5386</v>
      </c>
      <c r="E212" s="15" t="s">
        <v>5387</v>
      </c>
      <c r="F212" s="15" t="s">
        <v>5388</v>
      </c>
      <c r="J212" s="3"/>
      <c r="K212" s="4" t="s">
        <v>5389</v>
      </c>
      <c r="L212" s="4" t="s">
        <v>5390</v>
      </c>
      <c r="M212" s="4" t="s">
        <v>5391</v>
      </c>
      <c r="N212" s="4" t="s">
        <v>5392</v>
      </c>
      <c r="O212" s="4" t="s">
        <v>5393</v>
      </c>
    </row>
    <row r="213" spans="1:15" ht="14.5" thickTop="1" x14ac:dyDescent="0.3">
      <c r="A213" s="54" t="s">
        <v>5394</v>
      </c>
      <c r="B213" s="55">
        <f t="shared" ref="B213:B218" si="22">K213</f>
        <v>118</v>
      </c>
      <c r="C213" s="56">
        <f t="shared" ref="C213:F218" si="23">L213/L$219</f>
        <v>0.42307692307692307</v>
      </c>
      <c r="D213" s="16">
        <f t="shared" si="23"/>
        <v>0.38793103448275862</v>
      </c>
      <c r="E213" s="16">
        <f t="shared" si="23"/>
        <v>0.22222222222222221</v>
      </c>
      <c r="F213" s="17">
        <f t="shared" si="23"/>
        <v>0.3</v>
      </c>
      <c r="J213" s="6" t="s">
        <v>5395</v>
      </c>
      <c r="K213" s="7">
        <v>118</v>
      </c>
      <c r="L213" s="7">
        <v>66</v>
      </c>
      <c r="M213" s="7">
        <v>45</v>
      </c>
      <c r="N213" s="7">
        <v>4</v>
      </c>
      <c r="O213" s="7">
        <v>3</v>
      </c>
    </row>
    <row r="214" spans="1:15" x14ac:dyDescent="0.3">
      <c r="A214" s="45" t="s">
        <v>5396</v>
      </c>
      <c r="B214" s="46">
        <f t="shared" si="22"/>
        <v>71</v>
      </c>
      <c r="C214" s="57">
        <f t="shared" si="23"/>
        <v>0.15384615384615385</v>
      </c>
      <c r="D214" s="18">
        <f t="shared" si="23"/>
        <v>0.32758620689655171</v>
      </c>
      <c r="E214" s="18">
        <f t="shared" si="23"/>
        <v>0.33333333333333331</v>
      </c>
      <c r="F214" s="14">
        <f t="shared" si="23"/>
        <v>0.3</v>
      </c>
      <c r="J214" s="6" t="s">
        <v>5397</v>
      </c>
      <c r="K214" s="7">
        <v>71</v>
      </c>
      <c r="L214" s="7">
        <v>24</v>
      </c>
      <c r="M214" s="7">
        <v>38</v>
      </c>
      <c r="N214" s="7">
        <v>6</v>
      </c>
      <c r="O214" s="7">
        <v>3</v>
      </c>
    </row>
    <row r="215" spans="1:15" ht="28" x14ac:dyDescent="0.3">
      <c r="A215" s="42" t="s">
        <v>5398</v>
      </c>
      <c r="B215" s="43">
        <f t="shared" si="22"/>
        <v>50</v>
      </c>
      <c r="C215" s="58">
        <f t="shared" si="23"/>
        <v>0.1858974358974359</v>
      </c>
      <c r="D215" s="19">
        <f t="shared" si="23"/>
        <v>0.10344827586206896</v>
      </c>
      <c r="E215" s="19">
        <f t="shared" si="23"/>
        <v>0.33333333333333331</v>
      </c>
      <c r="F215" s="13">
        <f t="shared" si="23"/>
        <v>0.3</v>
      </c>
      <c r="J215" s="6" t="s">
        <v>5399</v>
      </c>
      <c r="K215" s="7">
        <v>50</v>
      </c>
      <c r="L215" s="7">
        <v>29</v>
      </c>
      <c r="M215" s="7">
        <v>12</v>
      </c>
      <c r="N215" s="7">
        <v>6</v>
      </c>
      <c r="O215" s="7">
        <v>3</v>
      </c>
    </row>
    <row r="216" spans="1:15" x14ac:dyDescent="0.3">
      <c r="A216" s="45" t="s">
        <v>5400</v>
      </c>
      <c r="B216" s="46">
        <f t="shared" si="22"/>
        <v>23</v>
      </c>
      <c r="C216" s="57">
        <f t="shared" si="23"/>
        <v>0.10897435897435898</v>
      </c>
      <c r="D216" s="18">
        <f t="shared" si="23"/>
        <v>4.3103448275862072E-2</v>
      </c>
      <c r="E216" s="18">
        <f t="shared" si="23"/>
        <v>0</v>
      </c>
      <c r="F216" s="14">
        <f t="shared" si="23"/>
        <v>0.1</v>
      </c>
      <c r="J216" s="6" t="s">
        <v>5401</v>
      </c>
      <c r="K216" s="7">
        <v>23</v>
      </c>
      <c r="L216" s="7">
        <v>17</v>
      </c>
      <c r="M216" s="7">
        <v>5</v>
      </c>
      <c r="N216" s="7">
        <v>0</v>
      </c>
      <c r="O216" s="7">
        <v>1</v>
      </c>
    </row>
    <row r="217" spans="1:15" ht="28" x14ac:dyDescent="0.3">
      <c r="A217" s="42" t="s">
        <v>5402</v>
      </c>
      <c r="B217" s="43">
        <f t="shared" si="22"/>
        <v>16</v>
      </c>
      <c r="C217" s="58">
        <f t="shared" si="23"/>
        <v>5.7692307692307696E-2</v>
      </c>
      <c r="D217" s="19">
        <f t="shared" si="23"/>
        <v>5.1724137931034482E-2</v>
      </c>
      <c r="E217" s="19">
        <f t="shared" si="23"/>
        <v>5.5555555555555552E-2</v>
      </c>
      <c r="F217" s="13">
        <f t="shared" si="23"/>
        <v>0</v>
      </c>
      <c r="J217" s="6" t="s">
        <v>5403</v>
      </c>
      <c r="K217" s="7">
        <v>16</v>
      </c>
      <c r="L217" s="7">
        <v>9</v>
      </c>
      <c r="M217" s="7">
        <v>6</v>
      </c>
      <c r="N217" s="7">
        <v>1</v>
      </c>
      <c r="O217" s="7">
        <v>0</v>
      </c>
    </row>
    <row r="218" spans="1:15" ht="14.5" thickBot="1" x14ac:dyDescent="0.35">
      <c r="A218" s="45" t="s">
        <v>5404</v>
      </c>
      <c r="B218" s="46">
        <f t="shared" si="22"/>
        <v>22</v>
      </c>
      <c r="C218" s="57">
        <f t="shared" si="23"/>
        <v>7.0512820512820512E-2</v>
      </c>
      <c r="D218" s="18">
        <f t="shared" si="23"/>
        <v>8.6206896551724144E-2</v>
      </c>
      <c r="E218" s="18">
        <f t="shared" si="23"/>
        <v>5.5555555555555552E-2</v>
      </c>
      <c r="F218" s="14">
        <f t="shared" si="23"/>
        <v>0</v>
      </c>
      <c r="J218" s="6" t="s">
        <v>5405</v>
      </c>
      <c r="K218" s="7">
        <v>22</v>
      </c>
      <c r="L218" s="7">
        <v>11</v>
      </c>
      <c r="M218" s="7">
        <v>10</v>
      </c>
      <c r="N218" s="7">
        <v>1</v>
      </c>
      <c r="O218" s="7">
        <v>0</v>
      </c>
    </row>
    <row r="219" spans="1:15" ht="14.5" x14ac:dyDescent="0.35">
      <c r="A219" s="75" t="s">
        <v>5406</v>
      </c>
      <c r="B219" s="77">
        <f>SUM(B213:B218)</f>
        <v>300</v>
      </c>
      <c r="C219" s="59">
        <f>L219</f>
        <v>156</v>
      </c>
      <c r="D219" s="20">
        <f>M219</f>
        <v>116</v>
      </c>
      <c r="E219" s="20">
        <f>N219</f>
        <v>18</v>
      </c>
      <c r="F219" s="21">
        <f>O219</f>
        <v>10</v>
      </c>
      <c r="J219" s="3"/>
      <c r="K219" s="9">
        <f>SUM(K213:K218)</f>
        <v>300</v>
      </c>
      <c r="L219" s="9">
        <f>SUM(L213:L218)</f>
        <v>156</v>
      </c>
      <c r="M219" s="9">
        <f>SUM(M213:M218)</f>
        <v>116</v>
      </c>
      <c r="N219" s="9">
        <f>SUM(N213:N218)</f>
        <v>18</v>
      </c>
      <c r="O219" s="9">
        <f>SUM(O213:O218)</f>
        <v>10</v>
      </c>
    </row>
    <row r="220" spans="1:15" ht="14.5" thickBot="1" x14ac:dyDescent="0.35">
      <c r="A220" s="76"/>
      <c r="B220" s="78"/>
      <c r="C220" s="60">
        <f>SUM(C213:C218)</f>
        <v>1</v>
      </c>
      <c r="D220" s="22">
        <f>SUM(D213:D218)</f>
        <v>1</v>
      </c>
      <c r="E220" s="22">
        <f>SUM(E213:E218)</f>
        <v>1</v>
      </c>
      <c r="F220" s="23">
        <f>SUM(F213:F218)</f>
        <v>0.99999999999999989</v>
      </c>
    </row>
    <row r="222" spans="1:15" ht="14.5" thickBot="1" x14ac:dyDescent="0.35"/>
    <row r="223" spans="1:15" ht="28.5" thickBot="1" x14ac:dyDescent="0.35">
      <c r="A223" s="52" t="s">
        <v>5407</v>
      </c>
    </row>
    <row r="224" spans="1:15" ht="16.5" thickTop="1" thickBot="1" x14ac:dyDescent="0.4">
      <c r="A224" s="53" t="s">
        <v>5408</v>
      </c>
      <c r="B224" s="53" t="s">
        <v>5409</v>
      </c>
      <c r="C224" s="53" t="s">
        <v>5410</v>
      </c>
      <c r="D224" s="15" t="s">
        <v>5411</v>
      </c>
      <c r="E224" s="15" t="s">
        <v>5412</v>
      </c>
      <c r="F224" s="15" t="s">
        <v>5413</v>
      </c>
      <c r="J224" s="3"/>
      <c r="K224" s="4" t="s">
        <v>5414</v>
      </c>
      <c r="L224" s="4" t="s">
        <v>5415</v>
      </c>
      <c r="M224" s="4" t="s">
        <v>5416</v>
      </c>
      <c r="N224" s="4" t="s">
        <v>5417</v>
      </c>
      <c r="O224" s="4" t="s">
        <v>5418</v>
      </c>
    </row>
    <row r="225" spans="1:15" ht="14.5" thickTop="1" x14ac:dyDescent="0.3">
      <c r="A225" s="54" t="s">
        <v>5419</v>
      </c>
      <c r="B225" s="55">
        <f t="shared" ref="B225:B233" si="24">K225</f>
        <v>78</v>
      </c>
      <c r="C225" s="56">
        <f t="shared" ref="C225:C233" si="25">L225/L$234</f>
        <v>0.21153846153846154</v>
      </c>
      <c r="D225" s="16">
        <f t="shared" ref="D225:D233" si="26">M225/M$234</f>
        <v>0.31034482758620691</v>
      </c>
      <c r="E225" s="16">
        <f t="shared" ref="E225:E233" si="27">N225/N$234</f>
        <v>0.27777777777777779</v>
      </c>
      <c r="F225" s="17">
        <f t="shared" ref="F225:F233" si="28">O225/O$234</f>
        <v>0.4</v>
      </c>
      <c r="J225" s="6" t="s">
        <v>5420</v>
      </c>
      <c r="K225" s="7">
        <v>78</v>
      </c>
      <c r="L225" s="7">
        <v>33</v>
      </c>
      <c r="M225" s="7">
        <v>36</v>
      </c>
      <c r="N225" s="7">
        <v>5</v>
      </c>
      <c r="O225" s="7">
        <v>4</v>
      </c>
    </row>
    <row r="226" spans="1:15" x14ac:dyDescent="0.3">
      <c r="A226" s="51" t="s">
        <v>5421</v>
      </c>
      <c r="B226" s="46">
        <f t="shared" si="24"/>
        <v>18</v>
      </c>
      <c r="C226" s="57">
        <f t="shared" si="25"/>
        <v>7.6923076923076927E-2</v>
      </c>
      <c r="D226" s="18">
        <f t="shared" si="26"/>
        <v>4.3103448275862072E-2</v>
      </c>
      <c r="E226" s="18">
        <f t="shared" si="27"/>
        <v>0</v>
      </c>
      <c r="F226" s="14">
        <f t="shared" si="28"/>
        <v>0.1</v>
      </c>
      <c r="J226" s="6" t="s">
        <v>5422</v>
      </c>
      <c r="K226" s="7">
        <v>18</v>
      </c>
      <c r="L226" s="7">
        <v>12</v>
      </c>
      <c r="M226" s="7">
        <v>5</v>
      </c>
      <c r="N226" s="7">
        <v>0</v>
      </c>
      <c r="O226" s="7">
        <v>1</v>
      </c>
    </row>
    <row r="227" spans="1:15" x14ac:dyDescent="0.3">
      <c r="A227" s="50" t="s">
        <v>5423</v>
      </c>
      <c r="B227" s="43">
        <f t="shared" si="24"/>
        <v>8</v>
      </c>
      <c r="C227" s="58">
        <f t="shared" si="25"/>
        <v>1.282051282051282E-2</v>
      </c>
      <c r="D227" s="19">
        <f t="shared" si="26"/>
        <v>4.3103448275862072E-2</v>
      </c>
      <c r="E227" s="19">
        <f t="shared" si="27"/>
        <v>5.5555555555555552E-2</v>
      </c>
      <c r="F227" s="13">
        <f t="shared" si="28"/>
        <v>0</v>
      </c>
      <c r="J227" s="6" t="s">
        <v>5424</v>
      </c>
      <c r="K227" s="7">
        <v>8</v>
      </c>
      <c r="L227" s="7">
        <v>2</v>
      </c>
      <c r="M227" s="7">
        <v>5</v>
      </c>
      <c r="N227" s="7">
        <v>1</v>
      </c>
      <c r="O227" s="7">
        <v>0</v>
      </c>
    </row>
    <row r="228" spans="1:15" ht="28" x14ac:dyDescent="0.3">
      <c r="A228" s="51" t="s">
        <v>5425</v>
      </c>
      <c r="B228" s="46">
        <f t="shared" si="24"/>
        <v>4</v>
      </c>
      <c r="C228" s="57">
        <f t="shared" si="25"/>
        <v>1.282051282051282E-2</v>
      </c>
      <c r="D228" s="18">
        <f t="shared" si="26"/>
        <v>1.7241379310344827E-2</v>
      </c>
      <c r="E228" s="18">
        <f t="shared" si="27"/>
        <v>0</v>
      </c>
      <c r="F228" s="14">
        <f t="shared" si="28"/>
        <v>0</v>
      </c>
      <c r="J228" s="6" t="s">
        <v>5426</v>
      </c>
      <c r="K228" s="7">
        <v>4</v>
      </c>
      <c r="L228" s="7">
        <v>2</v>
      </c>
      <c r="M228" s="7">
        <v>2</v>
      </c>
      <c r="N228" s="7">
        <v>0</v>
      </c>
      <c r="O228" s="7">
        <v>0</v>
      </c>
    </row>
    <row r="229" spans="1:15" x14ac:dyDescent="0.3">
      <c r="A229" s="50" t="s">
        <v>5427</v>
      </c>
      <c r="B229" s="43">
        <f t="shared" si="24"/>
        <v>2</v>
      </c>
      <c r="C229" s="58">
        <f t="shared" si="25"/>
        <v>0</v>
      </c>
      <c r="D229" s="19">
        <f t="shared" si="26"/>
        <v>1.7241379310344827E-2</v>
      </c>
      <c r="E229" s="19">
        <f t="shared" si="27"/>
        <v>0</v>
      </c>
      <c r="F229" s="13">
        <f t="shared" si="28"/>
        <v>0</v>
      </c>
      <c r="J229" s="6" t="s">
        <v>5428</v>
      </c>
      <c r="K229" s="7">
        <v>2</v>
      </c>
      <c r="L229" s="7">
        <v>0</v>
      </c>
      <c r="M229" s="7">
        <v>2</v>
      </c>
      <c r="N229" s="7">
        <v>0</v>
      </c>
      <c r="O229" s="7">
        <v>0</v>
      </c>
    </row>
    <row r="230" spans="1:15" x14ac:dyDescent="0.3">
      <c r="A230" s="51" t="s">
        <v>5429</v>
      </c>
      <c r="B230" s="46">
        <f t="shared" si="24"/>
        <v>1</v>
      </c>
      <c r="C230" s="57">
        <f t="shared" si="25"/>
        <v>0</v>
      </c>
      <c r="D230" s="18">
        <f t="shared" si="26"/>
        <v>8.6206896551724137E-3</v>
      </c>
      <c r="E230" s="18">
        <f t="shared" si="27"/>
        <v>0</v>
      </c>
      <c r="F230" s="14">
        <f t="shared" si="28"/>
        <v>0</v>
      </c>
      <c r="J230" s="6" t="s">
        <v>5430</v>
      </c>
      <c r="K230" s="7">
        <v>1</v>
      </c>
      <c r="L230" s="7">
        <v>0</v>
      </c>
      <c r="M230" s="7">
        <v>1</v>
      </c>
      <c r="N230" s="7">
        <v>0</v>
      </c>
      <c r="O230" s="7">
        <v>0</v>
      </c>
    </row>
    <row r="231" spans="1:15" x14ac:dyDescent="0.3">
      <c r="A231" s="50" t="s">
        <v>5431</v>
      </c>
      <c r="B231" s="43">
        <f>K231</f>
        <v>1</v>
      </c>
      <c r="C231" s="58">
        <f t="shared" si="25"/>
        <v>0</v>
      </c>
      <c r="D231" s="19">
        <f t="shared" si="26"/>
        <v>0</v>
      </c>
      <c r="E231" s="19">
        <f t="shared" si="27"/>
        <v>5.5555555555555552E-2</v>
      </c>
      <c r="F231" s="13">
        <f t="shared" si="28"/>
        <v>0</v>
      </c>
      <c r="J231" s="6" t="s">
        <v>5432</v>
      </c>
      <c r="K231" s="7">
        <v>1</v>
      </c>
      <c r="L231" s="7">
        <v>0</v>
      </c>
      <c r="M231" s="7">
        <v>0</v>
      </c>
      <c r="N231" s="7">
        <v>1</v>
      </c>
      <c r="O231" s="7">
        <v>0</v>
      </c>
    </row>
    <row r="232" spans="1:15" x14ac:dyDescent="0.3">
      <c r="A232" s="51" t="s">
        <v>5433</v>
      </c>
      <c r="B232" s="46">
        <f t="shared" si="24"/>
        <v>75</v>
      </c>
      <c r="C232" s="57">
        <f t="shared" si="25"/>
        <v>0.25641025641025639</v>
      </c>
      <c r="D232" s="18">
        <f t="shared" si="26"/>
        <v>0.22413793103448276</v>
      </c>
      <c r="E232" s="18">
        <f t="shared" si="27"/>
        <v>0.33333333333333331</v>
      </c>
      <c r="F232" s="14">
        <f t="shared" si="28"/>
        <v>0.3</v>
      </c>
      <c r="J232" s="6" t="s">
        <v>5434</v>
      </c>
      <c r="K232" s="7">
        <v>75</v>
      </c>
      <c r="L232" s="7">
        <v>40</v>
      </c>
      <c r="M232" s="7">
        <v>26</v>
      </c>
      <c r="N232" s="7">
        <v>6</v>
      </c>
      <c r="O232" s="7">
        <v>3</v>
      </c>
    </row>
    <row r="233" spans="1:15" ht="14.5" thickBot="1" x14ac:dyDescent="0.35">
      <c r="A233" s="50" t="s">
        <v>5435</v>
      </c>
      <c r="B233" s="43">
        <f t="shared" si="24"/>
        <v>113</v>
      </c>
      <c r="C233" s="58">
        <f t="shared" si="25"/>
        <v>0.42948717948717946</v>
      </c>
      <c r="D233" s="19">
        <f t="shared" si="26"/>
        <v>0.33620689655172414</v>
      </c>
      <c r="E233" s="19">
        <f t="shared" si="27"/>
        <v>0.27777777777777779</v>
      </c>
      <c r="F233" s="13">
        <f t="shared" si="28"/>
        <v>0.2</v>
      </c>
      <c r="J233" s="6" t="s">
        <v>5436</v>
      </c>
      <c r="K233" s="7">
        <v>113</v>
      </c>
      <c r="L233" s="7">
        <v>67</v>
      </c>
      <c r="M233" s="7">
        <v>39</v>
      </c>
      <c r="N233" s="7">
        <v>5</v>
      </c>
      <c r="O233" s="7">
        <v>2</v>
      </c>
    </row>
    <row r="234" spans="1:15" ht="14.5" x14ac:dyDescent="0.35">
      <c r="A234" s="75" t="s">
        <v>5437</v>
      </c>
      <c r="B234" s="77">
        <f>SUM(B225:B233)</f>
        <v>300</v>
      </c>
      <c r="C234" s="59">
        <f>L234</f>
        <v>156</v>
      </c>
      <c r="D234" s="20">
        <f>M234</f>
        <v>116</v>
      </c>
      <c r="E234" s="20">
        <f>N234</f>
        <v>18</v>
      </c>
      <c r="F234" s="21">
        <f>O234</f>
        <v>10</v>
      </c>
      <c r="J234" s="3"/>
      <c r="K234" s="9">
        <f>SUM(K225:K233)</f>
        <v>300</v>
      </c>
      <c r="L234" s="9">
        <f>SUM(L225:L233)</f>
        <v>156</v>
      </c>
      <c r="M234" s="9">
        <f>SUM(M225:M233)</f>
        <v>116</v>
      </c>
      <c r="N234" s="9">
        <f>SUM(N225:N233)</f>
        <v>18</v>
      </c>
      <c r="O234" s="9">
        <f>SUM(O225:O233)</f>
        <v>10</v>
      </c>
    </row>
    <row r="235" spans="1:15" ht="14.5" thickBot="1" x14ac:dyDescent="0.35">
      <c r="A235" s="76"/>
      <c r="B235" s="78"/>
      <c r="C235" s="60">
        <f>SUM(C225:C233)</f>
        <v>1</v>
      </c>
      <c r="D235" s="22">
        <f>SUM(D225:D233)</f>
        <v>1</v>
      </c>
      <c r="E235" s="22">
        <f>SUM(E225:E233)</f>
        <v>1</v>
      </c>
      <c r="F235" s="23">
        <f>SUM(F225:F233)</f>
        <v>1</v>
      </c>
    </row>
    <row r="237" spans="1:15" ht="14.5" thickBot="1" x14ac:dyDescent="0.35"/>
    <row r="238" spans="1:15" ht="28.5" thickBot="1" x14ac:dyDescent="0.35">
      <c r="A238" s="52" t="s">
        <v>5438</v>
      </c>
    </row>
    <row r="239" spans="1:15" ht="16.5" thickTop="1" thickBot="1" x14ac:dyDescent="0.4">
      <c r="A239" s="53" t="s">
        <v>5439</v>
      </c>
      <c r="B239" s="53" t="s">
        <v>5440</v>
      </c>
      <c r="C239" s="53" t="s">
        <v>5441</v>
      </c>
      <c r="D239" s="15" t="s">
        <v>5442</v>
      </c>
      <c r="E239" s="15" t="s">
        <v>5443</v>
      </c>
      <c r="F239" s="15" t="s">
        <v>5444</v>
      </c>
      <c r="J239" s="3"/>
      <c r="K239" s="4" t="s">
        <v>5445</v>
      </c>
      <c r="L239" s="4" t="s">
        <v>5446</v>
      </c>
      <c r="M239" s="4" t="s">
        <v>5447</v>
      </c>
      <c r="N239" s="4" t="s">
        <v>5448</v>
      </c>
      <c r="O239" s="4" t="s">
        <v>5449</v>
      </c>
    </row>
    <row r="240" spans="1:15" ht="14.5" thickTop="1" x14ac:dyDescent="0.3">
      <c r="A240" s="54" t="s">
        <v>5450</v>
      </c>
      <c r="B240" s="55">
        <f>K240</f>
        <v>107</v>
      </c>
      <c r="C240" s="56">
        <f t="shared" ref="C240:F242" si="29">L240/L$243</f>
        <v>0.30128205128205127</v>
      </c>
      <c r="D240" s="16">
        <f t="shared" si="29"/>
        <v>0.40517241379310343</v>
      </c>
      <c r="E240" s="16">
        <f t="shared" si="29"/>
        <v>0.3888888888888889</v>
      </c>
      <c r="F240" s="17">
        <f t="shared" si="29"/>
        <v>0.6</v>
      </c>
      <c r="J240" s="6" t="s">
        <v>5451</v>
      </c>
      <c r="K240" s="7">
        <v>107</v>
      </c>
      <c r="L240" s="7">
        <v>47</v>
      </c>
      <c r="M240" s="7">
        <v>47</v>
      </c>
      <c r="N240" s="7">
        <v>7</v>
      </c>
      <c r="O240" s="7">
        <v>6</v>
      </c>
    </row>
    <row r="241" spans="1:15" x14ac:dyDescent="0.3">
      <c r="A241" s="45" t="s">
        <v>5452</v>
      </c>
      <c r="B241" s="46">
        <f>K241</f>
        <v>129</v>
      </c>
      <c r="C241" s="57">
        <f t="shared" si="29"/>
        <v>0.44871794871794873</v>
      </c>
      <c r="D241" s="18">
        <f t="shared" si="29"/>
        <v>0.38793103448275862</v>
      </c>
      <c r="E241" s="18">
        <f t="shared" si="29"/>
        <v>0.55555555555555558</v>
      </c>
      <c r="F241" s="14">
        <f t="shared" si="29"/>
        <v>0.4</v>
      </c>
      <c r="J241" s="6" t="s">
        <v>5453</v>
      </c>
      <c r="K241" s="7">
        <v>129</v>
      </c>
      <c r="L241" s="7">
        <v>70</v>
      </c>
      <c r="M241" s="7">
        <v>45</v>
      </c>
      <c r="N241" s="7">
        <v>10</v>
      </c>
      <c r="O241" s="7">
        <v>4</v>
      </c>
    </row>
    <row r="242" spans="1:15" ht="14.5" thickBot="1" x14ac:dyDescent="0.35">
      <c r="A242" s="42" t="s">
        <v>5454</v>
      </c>
      <c r="B242" s="43">
        <f>K242</f>
        <v>64</v>
      </c>
      <c r="C242" s="58">
        <f t="shared" si="29"/>
        <v>0.25</v>
      </c>
      <c r="D242" s="19">
        <f t="shared" si="29"/>
        <v>0.20689655172413793</v>
      </c>
      <c r="E242" s="19">
        <f t="shared" si="29"/>
        <v>5.5555555555555552E-2</v>
      </c>
      <c r="F242" s="13">
        <f t="shared" si="29"/>
        <v>0</v>
      </c>
      <c r="J242" s="6" t="s">
        <v>5455</v>
      </c>
      <c r="K242" s="7">
        <v>64</v>
      </c>
      <c r="L242" s="7">
        <v>39</v>
      </c>
      <c r="M242" s="7">
        <v>24</v>
      </c>
      <c r="N242" s="7">
        <v>1</v>
      </c>
      <c r="O242" s="7">
        <v>0</v>
      </c>
    </row>
    <row r="243" spans="1:15" ht="14.5" x14ac:dyDescent="0.35">
      <c r="A243" s="75" t="s">
        <v>5456</v>
      </c>
      <c r="B243" s="77">
        <f>SUM(B240:B242)</f>
        <v>300</v>
      </c>
      <c r="C243" s="59">
        <f>L243</f>
        <v>156</v>
      </c>
      <c r="D243" s="20">
        <f>M243</f>
        <v>116</v>
      </c>
      <c r="E243" s="20">
        <f>N243</f>
        <v>18</v>
      </c>
      <c r="F243" s="21">
        <f>O243</f>
        <v>10</v>
      </c>
      <c r="J243" s="3"/>
      <c r="K243" s="9">
        <f>SUM(K240:K242)</f>
        <v>300</v>
      </c>
      <c r="L243" s="9">
        <f>SUM(L240:L242)</f>
        <v>156</v>
      </c>
      <c r="M243" s="9">
        <f>SUM(M240:M242)</f>
        <v>116</v>
      </c>
      <c r="N243" s="9">
        <f>SUM(N240:N242)</f>
        <v>18</v>
      </c>
      <c r="O243" s="9">
        <f>SUM(O240:O242)</f>
        <v>10</v>
      </c>
    </row>
    <row r="244" spans="1:15" ht="14.5" thickBot="1" x14ac:dyDescent="0.35">
      <c r="A244" s="76"/>
      <c r="B244" s="78"/>
      <c r="C244" s="60">
        <f>SUM(C240:C242)</f>
        <v>1</v>
      </c>
      <c r="D244" s="22">
        <f>SUM(D240:D242)</f>
        <v>1</v>
      </c>
      <c r="E244" s="22">
        <f>SUM(E240:E242)</f>
        <v>1</v>
      </c>
      <c r="F244" s="23">
        <f>SUM(F240:F242)</f>
        <v>1</v>
      </c>
    </row>
  </sheetData>
  <mergeCells count="50">
    <mergeCell ref="A7:A8"/>
    <mergeCell ref="B7:B8"/>
    <mergeCell ref="A18:A19"/>
    <mergeCell ref="B18:B19"/>
    <mergeCell ref="A31:A32"/>
    <mergeCell ref="B31:B32"/>
    <mergeCell ref="A41:A42"/>
    <mergeCell ref="B41:B42"/>
    <mergeCell ref="A50:A51"/>
    <mergeCell ref="B50:B51"/>
    <mergeCell ref="A58:A59"/>
    <mergeCell ref="B58:B59"/>
    <mergeCell ref="A68:A69"/>
    <mergeCell ref="B68:B69"/>
    <mergeCell ref="A77:A78"/>
    <mergeCell ref="B77:B78"/>
    <mergeCell ref="A122:A123"/>
    <mergeCell ref="B122:B123"/>
    <mergeCell ref="A131:A132"/>
    <mergeCell ref="B131:B132"/>
    <mergeCell ref="A86:A87"/>
    <mergeCell ref="B86:B87"/>
    <mergeCell ref="A94:A95"/>
    <mergeCell ref="B94:B95"/>
    <mergeCell ref="A103:A104"/>
    <mergeCell ref="B103:B104"/>
    <mergeCell ref="A113:A114"/>
    <mergeCell ref="B113:B114"/>
    <mergeCell ref="A140:A141"/>
    <mergeCell ref="B140:B141"/>
    <mergeCell ref="A149:A150"/>
    <mergeCell ref="B149:B150"/>
    <mergeCell ref="A159:A160"/>
    <mergeCell ref="B159:B160"/>
    <mergeCell ref="A169:A170"/>
    <mergeCell ref="B169:B170"/>
    <mergeCell ref="A178:A179"/>
    <mergeCell ref="B178:B179"/>
    <mergeCell ref="A189:A190"/>
    <mergeCell ref="B189:B190"/>
    <mergeCell ref="A234:A235"/>
    <mergeCell ref="B234:B235"/>
    <mergeCell ref="A243:A244"/>
    <mergeCell ref="B243:B244"/>
    <mergeCell ref="A198:A199"/>
    <mergeCell ref="B198:B199"/>
    <mergeCell ref="A207:A208"/>
    <mergeCell ref="B207:B208"/>
    <mergeCell ref="A219:A220"/>
    <mergeCell ref="B219:B220"/>
  </mergeCells>
  <conditionalFormatting sqref="C3:F6">
    <cfRule type="cellIs" dxfId="54" priority="1" operator="greaterThan">
      <formula>1</formula>
    </cfRule>
  </conditionalFormatting>
  <conditionalFormatting sqref="C13:F17 C225:F233">
    <cfRule type="cellIs" dxfId="53" priority="25" operator="greaterThan">
      <formula>1</formula>
    </cfRule>
  </conditionalFormatting>
  <conditionalFormatting sqref="C24:F30">
    <cfRule type="cellIs" dxfId="52" priority="24" operator="greaterThan">
      <formula>1</formula>
    </cfRule>
  </conditionalFormatting>
  <conditionalFormatting sqref="C37:F40">
    <cfRule type="cellIs" dxfId="51" priority="23" operator="greaterThan">
      <formula>1</formula>
    </cfRule>
  </conditionalFormatting>
  <conditionalFormatting sqref="C47:F49">
    <cfRule type="cellIs" dxfId="50" priority="22" operator="greaterThan">
      <formula>1</formula>
    </cfRule>
  </conditionalFormatting>
  <conditionalFormatting sqref="C56:F57">
    <cfRule type="cellIs" dxfId="49" priority="21" operator="greaterThan">
      <formula>1</formula>
    </cfRule>
  </conditionalFormatting>
  <conditionalFormatting sqref="C64:F67">
    <cfRule type="cellIs" dxfId="48" priority="20" operator="greaterThan">
      <formula>1</formula>
    </cfRule>
  </conditionalFormatting>
  <conditionalFormatting sqref="C74:F76">
    <cfRule type="cellIs" dxfId="47" priority="19" operator="greaterThan">
      <formula>1</formula>
    </cfRule>
  </conditionalFormatting>
  <conditionalFormatting sqref="C83:F85">
    <cfRule type="cellIs" dxfId="46" priority="18" operator="greaterThan">
      <formula>1</formula>
    </cfRule>
  </conditionalFormatting>
  <conditionalFormatting sqref="C92:F93">
    <cfRule type="cellIs" dxfId="45" priority="17" operator="greaterThan">
      <formula>1</formula>
    </cfRule>
  </conditionalFormatting>
  <conditionalFormatting sqref="C100:F102">
    <cfRule type="cellIs" dxfId="44" priority="16" operator="greaterThan">
      <formula>1</formula>
    </cfRule>
  </conditionalFormatting>
  <conditionalFormatting sqref="C109:F112">
    <cfRule type="cellIs" dxfId="43" priority="15" operator="greaterThan">
      <formula>1</formula>
    </cfRule>
  </conditionalFormatting>
  <conditionalFormatting sqref="C119:F121">
    <cfRule type="cellIs" dxfId="42" priority="14" operator="greaterThan">
      <formula>1</formula>
    </cfRule>
  </conditionalFormatting>
  <conditionalFormatting sqref="C128:F130">
    <cfRule type="cellIs" dxfId="41" priority="13" operator="greaterThan">
      <formula>1</formula>
    </cfRule>
  </conditionalFormatting>
  <conditionalFormatting sqref="C137:F139">
    <cfRule type="cellIs" dxfId="40" priority="12" operator="greaterThan">
      <formula>1</formula>
    </cfRule>
  </conditionalFormatting>
  <conditionalFormatting sqref="C146:F148">
    <cfRule type="cellIs" dxfId="39" priority="11" operator="greaterThan">
      <formula>1</formula>
    </cfRule>
  </conditionalFormatting>
  <conditionalFormatting sqref="C155:F158">
    <cfRule type="cellIs" dxfId="38" priority="10" operator="greaterThan">
      <formula>1</formula>
    </cfRule>
  </conditionalFormatting>
  <conditionalFormatting sqref="C165:F168">
    <cfRule type="cellIs" dxfId="37" priority="9" operator="greaterThan">
      <formula>1</formula>
    </cfRule>
  </conditionalFormatting>
  <conditionalFormatting sqref="C175:F177">
    <cfRule type="cellIs" dxfId="36" priority="8" operator="greaterThan">
      <formula>1</formula>
    </cfRule>
  </conditionalFormatting>
  <conditionalFormatting sqref="C184:F188">
    <cfRule type="cellIs" dxfId="35" priority="7" operator="greaterThan">
      <formula>1</formula>
    </cfRule>
  </conditionalFormatting>
  <conditionalFormatting sqref="C195:F197">
    <cfRule type="cellIs" dxfId="34" priority="6" operator="greaterThan">
      <formula>1</formula>
    </cfRule>
  </conditionalFormatting>
  <conditionalFormatting sqref="C204:F206">
    <cfRule type="cellIs" dxfId="33" priority="5" operator="greaterThan">
      <formula>1</formula>
    </cfRule>
  </conditionalFormatting>
  <conditionalFormatting sqref="C213:F218">
    <cfRule type="cellIs" dxfId="32" priority="4" operator="greaterThan">
      <formula>1</formula>
    </cfRule>
  </conditionalFormatting>
  <conditionalFormatting sqref="C240:F242">
    <cfRule type="cellIs" dxfId="31" priority="3" operator="greaterThan">
      <formula>1</formula>
    </cfRule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11</vt:i4>
      </vt:variant>
    </vt:vector>
  </HeadingPairs>
  <TitlesOfParts>
    <vt:vector size="11" baseType="lpstr">
      <vt:lpstr>Aggregate</vt:lpstr>
      <vt:lpstr>Age</vt:lpstr>
      <vt:lpstr>Gender</vt:lpstr>
      <vt:lpstr>Cities</vt:lpstr>
      <vt:lpstr>Area</vt:lpstr>
      <vt:lpstr>Religious</vt:lpstr>
      <vt:lpstr>Education</vt:lpstr>
      <vt:lpstr>Wages</vt:lpstr>
      <vt:lpstr>Identity</vt:lpstr>
      <vt:lpstr>Election</vt:lpstr>
      <vt:lpstr>Other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2025-09-07T08:39:41Z</dcterms:created>
  <dcterms:modified xsi:type="dcterms:W3CDTF">2025-09-29T11:38:41Z</dcterms:modified>
  <cp:category/>
</cp:coreProperties>
</file>