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3410" windowWidth="21795" windowHeight="12975" tabRatio="703" activeTab="10"/>
  </bookViews>
  <sheets>
    <sheet name="Aggregate" sheetId="2" r:id="rId1"/>
    <sheet name="Age" sheetId="3" r:id="rId2"/>
    <sheet name="Gender" sheetId="4" r:id="rId3"/>
    <sheet name="Cities" sheetId="5" r:id="rId4"/>
    <sheet name="Area" sheetId="11" r:id="rId5"/>
    <sheet name="Religious" sheetId="6" r:id="rId6"/>
    <sheet name="Eductaion" sheetId="7" r:id="rId7"/>
    <sheet name="Wages" sheetId="8" r:id="rId8"/>
    <sheet name="Identity" sheetId="9" r:id="rId9"/>
    <sheet name="Election" sheetId="10" r:id="rId10"/>
    <sheet name="Other" sheetId="12" r:id="rId1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8" i="12" l="1"/>
  <c r="M68" i="12"/>
  <c r="L68" i="12"/>
  <c r="K68" i="12"/>
  <c r="E68" i="12"/>
  <c r="D68" i="12"/>
  <c r="C68" i="12"/>
  <c r="E67" i="12"/>
  <c r="D67" i="12"/>
  <c r="C67" i="12"/>
  <c r="B67" i="12"/>
  <c r="E66" i="12"/>
  <c r="D66" i="12"/>
  <c r="C66" i="12"/>
  <c r="B66" i="12"/>
  <c r="B68" i="12" s="1"/>
  <c r="E65" i="12"/>
  <c r="E69" i="12" s="1"/>
  <c r="D65" i="12"/>
  <c r="D69" i="12" s="1"/>
  <c r="C65" i="12"/>
  <c r="C69" i="12" s="1"/>
  <c r="B65" i="12"/>
  <c r="N59" i="12"/>
  <c r="M59" i="12"/>
  <c r="L59" i="12"/>
  <c r="K59" i="12"/>
  <c r="E59" i="12"/>
  <c r="D59" i="12"/>
  <c r="C59" i="12"/>
  <c r="E58" i="12"/>
  <c r="D58" i="12"/>
  <c r="C58" i="12"/>
  <c r="B58" i="12"/>
  <c r="E57" i="12"/>
  <c r="D57" i="12"/>
  <c r="C57" i="12"/>
  <c r="B57" i="12"/>
  <c r="E56" i="12"/>
  <c r="D56" i="12"/>
  <c r="C56" i="12"/>
  <c r="B56" i="12"/>
  <c r="E55" i="12"/>
  <c r="D55" i="12"/>
  <c r="C55" i="12"/>
  <c r="B55" i="12"/>
  <c r="E54" i="12"/>
  <c r="E60" i="12" s="1"/>
  <c r="D54" i="12"/>
  <c r="D60" i="12" s="1"/>
  <c r="C54" i="12"/>
  <c r="C60" i="12" s="1"/>
  <c r="B54" i="12"/>
  <c r="B59" i="12" s="1"/>
  <c r="N48" i="12"/>
  <c r="M48" i="12"/>
  <c r="L48" i="12"/>
  <c r="K48" i="12"/>
  <c r="E48" i="12"/>
  <c r="D48" i="12"/>
  <c r="C48" i="12"/>
  <c r="E47" i="12"/>
  <c r="D47" i="12"/>
  <c r="C47" i="12"/>
  <c r="B47" i="12"/>
  <c r="E46" i="12"/>
  <c r="D46" i="12"/>
  <c r="C46" i="12"/>
  <c r="B46" i="12"/>
  <c r="E45" i="12"/>
  <c r="D45" i="12"/>
  <c r="C45" i="12"/>
  <c r="B45" i="12"/>
  <c r="E44" i="12"/>
  <c r="E49" i="12" s="1"/>
  <c r="D44" i="12"/>
  <c r="D49" i="12" s="1"/>
  <c r="C44" i="12"/>
  <c r="C49" i="12" s="1"/>
  <c r="B44" i="12"/>
  <c r="B48" i="12" s="1"/>
  <c r="N37" i="12"/>
  <c r="M37" i="12"/>
  <c r="L37" i="12"/>
  <c r="K37" i="12"/>
  <c r="E37" i="12"/>
  <c r="E36" i="12"/>
  <c r="B36" i="12"/>
  <c r="E35" i="12"/>
  <c r="B35" i="12"/>
  <c r="E34" i="12"/>
  <c r="E38" i="12" s="1"/>
  <c r="B34" i="12"/>
  <c r="B37" i="12" s="1"/>
  <c r="N27" i="12"/>
  <c r="M27" i="12"/>
  <c r="L27" i="12"/>
  <c r="K27" i="12"/>
  <c r="E27" i="12"/>
  <c r="D27" i="12"/>
  <c r="C27" i="12"/>
  <c r="E26" i="12"/>
  <c r="D26" i="12"/>
  <c r="C26" i="12"/>
  <c r="B26" i="12"/>
  <c r="E25" i="12"/>
  <c r="D25" i="12"/>
  <c r="C25" i="12"/>
  <c r="B25" i="12"/>
  <c r="E24" i="12"/>
  <c r="D24" i="12"/>
  <c r="C24" i="12"/>
  <c r="B24" i="12"/>
  <c r="E23" i="12"/>
  <c r="D23" i="12"/>
  <c r="C23" i="12"/>
  <c r="B23" i="12"/>
  <c r="E22" i="12"/>
  <c r="E28" i="12" s="1"/>
  <c r="D22" i="12"/>
  <c r="D28" i="12" s="1"/>
  <c r="C22" i="12"/>
  <c r="C28" i="12" s="1"/>
  <c r="B22" i="12"/>
  <c r="B27" i="12" s="1"/>
  <c r="O16" i="12"/>
  <c r="N16" i="12"/>
  <c r="M16" i="12"/>
  <c r="L16" i="12"/>
  <c r="K16" i="12"/>
  <c r="F16" i="12"/>
  <c r="E16" i="12"/>
  <c r="D16" i="12"/>
  <c r="F15" i="12"/>
  <c r="E15" i="12"/>
  <c r="D15" i="12"/>
  <c r="B15" i="12"/>
  <c r="F14" i="12"/>
  <c r="E14" i="12"/>
  <c r="D14" i="12"/>
  <c r="B14" i="12"/>
  <c r="F13" i="12"/>
  <c r="F17" i="12" s="1"/>
  <c r="E13" i="12"/>
  <c r="E17" i="12" s="1"/>
  <c r="D13" i="12"/>
  <c r="D17" i="12" s="1"/>
  <c r="B13" i="12"/>
  <c r="B16" i="12" s="1"/>
  <c r="O7" i="12"/>
  <c r="N7" i="12"/>
  <c r="M7" i="12"/>
  <c r="L7" i="12"/>
  <c r="K7" i="12"/>
  <c r="F7" i="12"/>
  <c r="E7" i="12"/>
  <c r="D7" i="12"/>
  <c r="C7" i="12"/>
  <c r="F6" i="12"/>
  <c r="E6" i="12"/>
  <c r="D6" i="12"/>
  <c r="C6" i="12"/>
  <c r="B6" i="12"/>
  <c r="F5" i="12"/>
  <c r="E5" i="12"/>
  <c r="D5" i="12"/>
  <c r="C5" i="12"/>
  <c r="B5" i="12"/>
  <c r="F4" i="12"/>
  <c r="F8" i="12" s="1"/>
  <c r="E4" i="12"/>
  <c r="E8" i="12" s="1"/>
  <c r="D4" i="12"/>
  <c r="D8" i="12" s="1"/>
  <c r="C4" i="12"/>
  <c r="C8" i="12" s="1"/>
  <c r="B4" i="12"/>
  <c r="B7" i="12" s="1"/>
  <c r="O243" i="11"/>
  <c r="N243" i="11"/>
  <c r="M243" i="11"/>
  <c r="L243" i="11"/>
  <c r="K243" i="11"/>
  <c r="F243" i="11"/>
  <c r="E243" i="11"/>
  <c r="D243" i="11"/>
  <c r="C243" i="11"/>
  <c r="F242" i="11"/>
  <c r="E242" i="11"/>
  <c r="D242" i="11"/>
  <c r="C242" i="11"/>
  <c r="B242" i="11"/>
  <c r="F241" i="11"/>
  <c r="E241" i="11"/>
  <c r="D241" i="11"/>
  <c r="C241" i="11"/>
  <c r="B241" i="11"/>
  <c r="F240" i="11"/>
  <c r="F244" i="11" s="1"/>
  <c r="E240" i="11"/>
  <c r="E244" i="11" s="1"/>
  <c r="D240" i="11"/>
  <c r="D244" i="11" s="1"/>
  <c r="C240" i="11"/>
  <c r="C244" i="11" s="1"/>
  <c r="B240" i="11"/>
  <c r="B243" i="11" s="1"/>
  <c r="O234" i="11"/>
  <c r="N234" i="11"/>
  <c r="M234" i="11"/>
  <c r="L234" i="11"/>
  <c r="K234" i="11"/>
  <c r="F234" i="11"/>
  <c r="E234" i="11"/>
  <c r="D234" i="11"/>
  <c r="C234" i="11"/>
  <c r="F231" i="11"/>
  <c r="E231" i="11"/>
  <c r="D231" i="11"/>
  <c r="C231" i="11"/>
  <c r="B231" i="11"/>
  <c r="F233" i="11"/>
  <c r="E233" i="11"/>
  <c r="D233" i="11"/>
  <c r="C233" i="11"/>
  <c r="B233" i="11"/>
  <c r="F232" i="11"/>
  <c r="E232" i="11"/>
  <c r="D232" i="11"/>
  <c r="C232" i="11"/>
  <c r="B232" i="11"/>
  <c r="F230" i="11"/>
  <c r="E230" i="11"/>
  <c r="D230" i="11"/>
  <c r="C230" i="11"/>
  <c r="B230" i="11"/>
  <c r="F229" i="11"/>
  <c r="E229" i="11"/>
  <c r="D229" i="11"/>
  <c r="C229" i="11"/>
  <c r="B229" i="11"/>
  <c r="F228" i="11"/>
  <c r="E228" i="11"/>
  <c r="D228" i="11"/>
  <c r="C228" i="11"/>
  <c r="B228" i="11"/>
  <c r="F227" i="11"/>
  <c r="E227" i="11"/>
  <c r="D227" i="11"/>
  <c r="C227" i="11"/>
  <c r="B227" i="11"/>
  <c r="F226" i="11"/>
  <c r="E226" i="11"/>
  <c r="D226" i="11"/>
  <c r="C226" i="11"/>
  <c r="B226" i="11"/>
  <c r="F225" i="11"/>
  <c r="F235" i="11" s="1"/>
  <c r="E225" i="11"/>
  <c r="E235" i="11" s="1"/>
  <c r="D225" i="11"/>
  <c r="D235" i="11" s="1"/>
  <c r="C225" i="11"/>
  <c r="C235" i="11" s="1"/>
  <c r="B225" i="11"/>
  <c r="B234" i="11" s="1"/>
  <c r="O219" i="11"/>
  <c r="N219" i="11"/>
  <c r="M219" i="11"/>
  <c r="L219" i="11"/>
  <c r="K219" i="11"/>
  <c r="F219" i="11"/>
  <c r="E219" i="11"/>
  <c r="D219" i="11"/>
  <c r="C219" i="11"/>
  <c r="F218" i="11"/>
  <c r="E218" i="11"/>
  <c r="D218" i="11"/>
  <c r="C218" i="11"/>
  <c r="B218" i="11"/>
  <c r="F217" i="11"/>
  <c r="E217" i="11"/>
  <c r="D217" i="11"/>
  <c r="C217" i="11"/>
  <c r="B217" i="11"/>
  <c r="F216" i="11"/>
  <c r="E216" i="11"/>
  <c r="D216" i="11"/>
  <c r="C216" i="11"/>
  <c r="B216" i="11"/>
  <c r="F215" i="11"/>
  <c r="E215" i="11"/>
  <c r="D215" i="11"/>
  <c r="C215" i="11"/>
  <c r="B215" i="11"/>
  <c r="F214" i="11"/>
  <c r="E214" i="11"/>
  <c r="D214" i="11"/>
  <c r="C214" i="11"/>
  <c r="B214" i="11"/>
  <c r="F213" i="11"/>
  <c r="F220" i="11" s="1"/>
  <c r="E213" i="11"/>
  <c r="E220" i="11" s="1"/>
  <c r="D213" i="11"/>
  <c r="D220" i="11" s="1"/>
  <c r="C213" i="11"/>
  <c r="C220" i="11" s="1"/>
  <c r="B213" i="11"/>
  <c r="B219" i="11" s="1"/>
  <c r="O207" i="11"/>
  <c r="N207" i="11"/>
  <c r="M207" i="11"/>
  <c r="L207" i="11"/>
  <c r="K207" i="11"/>
  <c r="F207" i="11"/>
  <c r="E207" i="11"/>
  <c r="D207" i="11"/>
  <c r="C207" i="11"/>
  <c r="F206" i="11"/>
  <c r="E206" i="11"/>
  <c r="D206" i="11"/>
  <c r="C206" i="11"/>
  <c r="B206" i="11"/>
  <c r="F205" i="11"/>
  <c r="E205" i="11"/>
  <c r="D205" i="11"/>
  <c r="C205" i="11"/>
  <c r="B205" i="11"/>
  <c r="F204" i="11"/>
  <c r="F208" i="11" s="1"/>
  <c r="E204" i="11"/>
  <c r="E208" i="11" s="1"/>
  <c r="D204" i="11"/>
  <c r="D208" i="11" s="1"/>
  <c r="C204" i="11"/>
  <c r="B204" i="11"/>
  <c r="B207" i="11" s="1"/>
  <c r="O198" i="11"/>
  <c r="F198" i="11" s="1"/>
  <c r="N198" i="11"/>
  <c r="M198" i="11"/>
  <c r="L198" i="11"/>
  <c r="K198" i="11"/>
  <c r="E198" i="11"/>
  <c r="D198" i="11"/>
  <c r="C198" i="11"/>
  <c r="F197" i="11"/>
  <c r="E197" i="11"/>
  <c r="D197" i="11"/>
  <c r="C197" i="11"/>
  <c r="B197" i="11"/>
  <c r="F196" i="11"/>
  <c r="E196" i="11"/>
  <c r="D196" i="11"/>
  <c r="C196" i="11"/>
  <c r="B196" i="11"/>
  <c r="F195" i="11"/>
  <c r="F199" i="11" s="1"/>
  <c r="E195" i="11"/>
  <c r="E199" i="11" s="1"/>
  <c r="D195" i="11"/>
  <c r="D199" i="11" s="1"/>
  <c r="C195" i="11"/>
  <c r="C199" i="11" s="1"/>
  <c r="B195" i="11"/>
  <c r="B198" i="11" s="1"/>
  <c r="O189" i="11"/>
  <c r="N189" i="11"/>
  <c r="M189" i="11"/>
  <c r="L189" i="11"/>
  <c r="K189" i="11"/>
  <c r="F189" i="11"/>
  <c r="E189" i="11"/>
  <c r="D189" i="11"/>
  <c r="C189" i="11"/>
  <c r="F188" i="11"/>
  <c r="E188" i="11"/>
  <c r="D188" i="11"/>
  <c r="C188" i="11"/>
  <c r="B188" i="11"/>
  <c r="F187" i="11"/>
  <c r="E187" i="11"/>
  <c r="D187" i="11"/>
  <c r="C187" i="11"/>
  <c r="B187" i="11"/>
  <c r="F186" i="11"/>
  <c r="E186" i="11"/>
  <c r="D186" i="11"/>
  <c r="C186" i="11"/>
  <c r="B186" i="11"/>
  <c r="F185" i="11"/>
  <c r="E185" i="11"/>
  <c r="D185" i="11"/>
  <c r="C185" i="11"/>
  <c r="B185" i="11"/>
  <c r="F184" i="11"/>
  <c r="F190" i="11" s="1"/>
  <c r="E184" i="11"/>
  <c r="E190" i="11" s="1"/>
  <c r="D184" i="11"/>
  <c r="D190" i="11" s="1"/>
  <c r="C184" i="11"/>
  <c r="C190" i="11" s="1"/>
  <c r="B184" i="11"/>
  <c r="B189" i="11" s="1"/>
  <c r="O178" i="11"/>
  <c r="N178" i="11"/>
  <c r="M178" i="11"/>
  <c r="L178" i="11"/>
  <c r="K178" i="11"/>
  <c r="F178" i="11"/>
  <c r="E178" i="11"/>
  <c r="D178" i="11"/>
  <c r="C178" i="11"/>
  <c r="F177" i="11"/>
  <c r="E177" i="11"/>
  <c r="D177" i="11"/>
  <c r="C177" i="11"/>
  <c r="B177" i="11"/>
  <c r="F176" i="11"/>
  <c r="E176" i="11"/>
  <c r="D176" i="11"/>
  <c r="C176" i="11"/>
  <c r="B176" i="11"/>
  <c r="F175" i="11"/>
  <c r="F179" i="11" s="1"/>
  <c r="E175" i="11"/>
  <c r="E179" i="11" s="1"/>
  <c r="D175" i="11"/>
  <c r="D179" i="11" s="1"/>
  <c r="C175" i="11"/>
  <c r="C179" i="11" s="1"/>
  <c r="B175" i="11"/>
  <c r="B178" i="11" s="1"/>
  <c r="O169" i="11"/>
  <c r="N169" i="11"/>
  <c r="M169" i="11"/>
  <c r="L169" i="11"/>
  <c r="K169" i="11"/>
  <c r="F169" i="11"/>
  <c r="E169" i="11"/>
  <c r="D169" i="11"/>
  <c r="C169" i="11"/>
  <c r="F168" i="11"/>
  <c r="E168" i="11"/>
  <c r="D168" i="11"/>
  <c r="C168" i="11"/>
  <c r="B168" i="11"/>
  <c r="F167" i="11"/>
  <c r="E167" i="11"/>
  <c r="D167" i="11"/>
  <c r="C167" i="11"/>
  <c r="B167" i="11"/>
  <c r="F166" i="11"/>
  <c r="E166" i="11"/>
  <c r="D166" i="11"/>
  <c r="C166" i="11"/>
  <c r="B166" i="11"/>
  <c r="F165" i="11"/>
  <c r="F170" i="11" s="1"/>
  <c r="E165" i="11"/>
  <c r="E170" i="11" s="1"/>
  <c r="D165" i="11"/>
  <c r="D170" i="11" s="1"/>
  <c r="C165" i="11"/>
  <c r="C170" i="11" s="1"/>
  <c r="B165" i="11"/>
  <c r="B169" i="11" s="1"/>
  <c r="O159" i="11"/>
  <c r="N159" i="11"/>
  <c r="M159" i="11"/>
  <c r="L159" i="11"/>
  <c r="K159" i="11"/>
  <c r="F159" i="11"/>
  <c r="E159" i="11"/>
  <c r="D159" i="11"/>
  <c r="C159" i="11"/>
  <c r="F158" i="11"/>
  <c r="E158" i="11"/>
  <c r="D158" i="11"/>
  <c r="C158" i="11"/>
  <c r="B158" i="11"/>
  <c r="F157" i="11"/>
  <c r="E157" i="11"/>
  <c r="D157" i="11"/>
  <c r="C157" i="11"/>
  <c r="B157" i="11"/>
  <c r="F156" i="11"/>
  <c r="E156" i="11"/>
  <c r="D156" i="11"/>
  <c r="C156" i="11"/>
  <c r="B156" i="11"/>
  <c r="F155" i="11"/>
  <c r="F160" i="11" s="1"/>
  <c r="E155" i="11"/>
  <c r="E160" i="11" s="1"/>
  <c r="D155" i="11"/>
  <c r="D160" i="11" s="1"/>
  <c r="C155" i="11"/>
  <c r="C160" i="11" s="1"/>
  <c r="B155" i="11"/>
  <c r="B159" i="11" s="1"/>
  <c r="O149" i="11"/>
  <c r="N149" i="11"/>
  <c r="M149" i="11"/>
  <c r="L149" i="11"/>
  <c r="K149" i="11"/>
  <c r="E149" i="11"/>
  <c r="D149" i="11"/>
  <c r="C149" i="11"/>
  <c r="E148" i="11"/>
  <c r="D148" i="11"/>
  <c r="C148" i="11"/>
  <c r="B148" i="11"/>
  <c r="E147" i="11"/>
  <c r="D147" i="11"/>
  <c r="C147" i="11"/>
  <c r="B147" i="11"/>
  <c r="E146" i="11"/>
  <c r="E150" i="11" s="1"/>
  <c r="D146" i="11"/>
  <c r="D150" i="11" s="1"/>
  <c r="C146" i="11"/>
  <c r="C150" i="11" s="1"/>
  <c r="B146" i="11"/>
  <c r="B149" i="11" s="1"/>
  <c r="O140" i="11"/>
  <c r="F140" i="11" s="1"/>
  <c r="N140" i="11"/>
  <c r="M140" i="11"/>
  <c r="L140" i="11"/>
  <c r="K140" i="11"/>
  <c r="E140" i="11"/>
  <c r="D140" i="11"/>
  <c r="C140" i="11"/>
  <c r="F139" i="11"/>
  <c r="E139" i="11"/>
  <c r="D139" i="11"/>
  <c r="C139" i="11"/>
  <c r="B139" i="11"/>
  <c r="F138" i="11"/>
  <c r="E138" i="11"/>
  <c r="D138" i="11"/>
  <c r="C138" i="11"/>
  <c r="B138" i="11"/>
  <c r="F137" i="11"/>
  <c r="F141" i="11" s="1"/>
  <c r="E137" i="11"/>
  <c r="E141" i="11" s="1"/>
  <c r="D137" i="11"/>
  <c r="D141" i="11" s="1"/>
  <c r="C137" i="11"/>
  <c r="C141" i="11" s="1"/>
  <c r="B137" i="11"/>
  <c r="B140" i="11" s="1"/>
  <c r="O131" i="11"/>
  <c r="N131" i="11"/>
  <c r="M131" i="11"/>
  <c r="L131" i="11"/>
  <c r="K131" i="11"/>
  <c r="F131" i="11"/>
  <c r="E131" i="11"/>
  <c r="D131" i="11"/>
  <c r="C131" i="11"/>
  <c r="F130" i="11"/>
  <c r="E130" i="11"/>
  <c r="D130" i="11"/>
  <c r="C130" i="11"/>
  <c r="B130" i="11"/>
  <c r="F129" i="11"/>
  <c r="E129" i="11"/>
  <c r="D129" i="11"/>
  <c r="C129" i="11"/>
  <c r="B129" i="11"/>
  <c r="F128" i="11"/>
  <c r="F132" i="11" s="1"/>
  <c r="E128" i="11"/>
  <c r="E132" i="11" s="1"/>
  <c r="D128" i="11"/>
  <c r="D132" i="11" s="1"/>
  <c r="C128" i="11"/>
  <c r="C132" i="11" s="1"/>
  <c r="B128" i="11"/>
  <c r="B131" i="11" s="1"/>
  <c r="O122" i="11"/>
  <c r="N122" i="11"/>
  <c r="M122" i="11"/>
  <c r="L122" i="11"/>
  <c r="K122" i="11"/>
  <c r="F122" i="11"/>
  <c r="E122" i="11"/>
  <c r="D122" i="11"/>
  <c r="C122" i="11"/>
  <c r="F121" i="11"/>
  <c r="E121" i="11"/>
  <c r="D121" i="11"/>
  <c r="C121" i="11"/>
  <c r="B121" i="11"/>
  <c r="F120" i="11"/>
  <c r="E120" i="11"/>
  <c r="D120" i="11"/>
  <c r="C120" i="11"/>
  <c r="B120" i="11"/>
  <c r="F119" i="11"/>
  <c r="F123" i="11" s="1"/>
  <c r="E119" i="11"/>
  <c r="E123" i="11" s="1"/>
  <c r="D119" i="11"/>
  <c r="D123" i="11" s="1"/>
  <c r="C119" i="11"/>
  <c r="C123" i="11" s="1"/>
  <c r="B119" i="11"/>
  <c r="B122" i="11" s="1"/>
  <c r="O113" i="11"/>
  <c r="N113" i="11"/>
  <c r="M113" i="11"/>
  <c r="L113" i="11"/>
  <c r="K113" i="11"/>
  <c r="F113" i="11"/>
  <c r="E113" i="11"/>
  <c r="D113" i="11"/>
  <c r="C113" i="11"/>
  <c r="F112" i="11"/>
  <c r="E112" i="11"/>
  <c r="D112" i="11"/>
  <c r="C112" i="11"/>
  <c r="B112" i="11"/>
  <c r="F111" i="11"/>
  <c r="E111" i="11"/>
  <c r="D111" i="11"/>
  <c r="C111" i="11"/>
  <c r="B111" i="11"/>
  <c r="F110" i="11"/>
  <c r="E110" i="11"/>
  <c r="D110" i="11"/>
  <c r="C110" i="11"/>
  <c r="B110" i="11"/>
  <c r="F109" i="11"/>
  <c r="F114" i="11" s="1"/>
  <c r="E109" i="11"/>
  <c r="E114" i="11" s="1"/>
  <c r="D109" i="11"/>
  <c r="D114" i="11" s="1"/>
  <c r="C109" i="11"/>
  <c r="C114" i="11" s="1"/>
  <c r="B109" i="11"/>
  <c r="B113" i="11" s="1"/>
  <c r="O103" i="11"/>
  <c r="N103" i="11"/>
  <c r="M103" i="11"/>
  <c r="L103" i="11"/>
  <c r="K103" i="11"/>
  <c r="F103" i="11"/>
  <c r="E103" i="11"/>
  <c r="D103" i="11"/>
  <c r="C103" i="11"/>
  <c r="F102" i="11"/>
  <c r="E102" i="11"/>
  <c r="D102" i="11"/>
  <c r="C102" i="11"/>
  <c r="B102" i="11"/>
  <c r="F101" i="11"/>
  <c r="E101" i="11"/>
  <c r="D101" i="11"/>
  <c r="C101" i="11"/>
  <c r="B101" i="11"/>
  <c r="F100" i="11"/>
  <c r="F104" i="11" s="1"/>
  <c r="E100" i="11"/>
  <c r="E104" i="11" s="1"/>
  <c r="D100" i="11"/>
  <c r="D104" i="11" s="1"/>
  <c r="C100" i="11"/>
  <c r="C104" i="11" s="1"/>
  <c r="B100" i="11"/>
  <c r="B103" i="11" s="1"/>
  <c r="O94" i="11"/>
  <c r="N94" i="11"/>
  <c r="M94" i="11"/>
  <c r="L94" i="11"/>
  <c r="K94" i="11"/>
  <c r="F94" i="11"/>
  <c r="E94" i="11"/>
  <c r="D94" i="11"/>
  <c r="C94" i="11"/>
  <c r="F93" i="11"/>
  <c r="E93" i="11"/>
  <c r="D93" i="11"/>
  <c r="C93" i="11"/>
  <c r="B93" i="11"/>
  <c r="F92" i="11"/>
  <c r="F95" i="11" s="1"/>
  <c r="E92" i="11"/>
  <c r="E95" i="11" s="1"/>
  <c r="D92" i="11"/>
  <c r="D95" i="11" s="1"/>
  <c r="C92" i="11"/>
  <c r="C95" i="11" s="1"/>
  <c r="B92" i="11"/>
  <c r="B94" i="11" s="1"/>
  <c r="O86" i="11"/>
  <c r="N86" i="11"/>
  <c r="M86" i="11"/>
  <c r="L86" i="11"/>
  <c r="K86" i="11"/>
  <c r="F86" i="11"/>
  <c r="E86" i="11"/>
  <c r="D86" i="11"/>
  <c r="C86" i="11"/>
  <c r="F85" i="11"/>
  <c r="E85" i="11"/>
  <c r="D85" i="11"/>
  <c r="C85" i="11"/>
  <c r="B85" i="11"/>
  <c r="F84" i="11"/>
  <c r="E84" i="11"/>
  <c r="D84" i="11"/>
  <c r="C84" i="11"/>
  <c r="B84" i="11"/>
  <c r="F83" i="11"/>
  <c r="F87" i="11" s="1"/>
  <c r="E83" i="11"/>
  <c r="E87" i="11" s="1"/>
  <c r="D83" i="11"/>
  <c r="D87" i="11" s="1"/>
  <c r="C83" i="11"/>
  <c r="C87" i="11" s="1"/>
  <c r="B83" i="11"/>
  <c r="B86" i="11" s="1"/>
  <c r="O77" i="11"/>
  <c r="N77" i="11"/>
  <c r="M77" i="11"/>
  <c r="L77" i="11"/>
  <c r="K77" i="11"/>
  <c r="F77" i="11"/>
  <c r="E77" i="11"/>
  <c r="D77" i="11"/>
  <c r="C77" i="11"/>
  <c r="F76" i="11"/>
  <c r="E76" i="11"/>
  <c r="D76" i="11"/>
  <c r="C76" i="11"/>
  <c r="B76" i="11"/>
  <c r="F75" i="11"/>
  <c r="E75" i="11"/>
  <c r="D75" i="11"/>
  <c r="C75" i="11"/>
  <c r="B75" i="11"/>
  <c r="F74" i="11"/>
  <c r="F78" i="11" s="1"/>
  <c r="E74" i="11"/>
  <c r="E78" i="11" s="1"/>
  <c r="D74" i="11"/>
  <c r="D78" i="11" s="1"/>
  <c r="C74" i="11"/>
  <c r="C78" i="11" s="1"/>
  <c r="B74" i="11"/>
  <c r="B77" i="11" s="1"/>
  <c r="O68" i="11"/>
  <c r="N68" i="11"/>
  <c r="M68" i="11"/>
  <c r="L68" i="11"/>
  <c r="K68" i="11"/>
  <c r="F68" i="11"/>
  <c r="E68" i="11"/>
  <c r="D68" i="11"/>
  <c r="C68" i="11"/>
  <c r="F67" i="11"/>
  <c r="E67" i="11"/>
  <c r="D67" i="11"/>
  <c r="C67" i="11"/>
  <c r="B67" i="11"/>
  <c r="F66" i="11"/>
  <c r="E66" i="11"/>
  <c r="D66" i="11"/>
  <c r="C66" i="11"/>
  <c r="B66" i="11"/>
  <c r="F65" i="11"/>
  <c r="E65" i="11"/>
  <c r="D65" i="11"/>
  <c r="C65" i="11"/>
  <c r="B65" i="11"/>
  <c r="F64" i="11"/>
  <c r="F69" i="11" s="1"/>
  <c r="E64" i="11"/>
  <c r="E69" i="11" s="1"/>
  <c r="D64" i="11"/>
  <c r="D69" i="11" s="1"/>
  <c r="C64" i="11"/>
  <c r="C69" i="11" s="1"/>
  <c r="B64" i="11"/>
  <c r="B68" i="11" s="1"/>
  <c r="O58" i="11"/>
  <c r="N58" i="11"/>
  <c r="M58" i="11"/>
  <c r="L58" i="11"/>
  <c r="K58" i="11"/>
  <c r="F58" i="11"/>
  <c r="E58" i="11"/>
  <c r="D58" i="11"/>
  <c r="C58" i="11"/>
  <c r="F57" i="11"/>
  <c r="E57" i="11"/>
  <c r="D57" i="11"/>
  <c r="C57" i="11"/>
  <c r="B57" i="11"/>
  <c r="F56" i="11"/>
  <c r="F59" i="11" s="1"/>
  <c r="E56" i="11"/>
  <c r="E59" i="11" s="1"/>
  <c r="D56" i="11"/>
  <c r="D59" i="11" s="1"/>
  <c r="C56" i="11"/>
  <c r="C59" i="11" s="1"/>
  <c r="B56" i="11"/>
  <c r="B58" i="11" s="1"/>
  <c r="O50" i="11"/>
  <c r="N50" i="11"/>
  <c r="M50" i="11"/>
  <c r="L50" i="11"/>
  <c r="K50" i="11"/>
  <c r="F50" i="11"/>
  <c r="E50" i="11"/>
  <c r="D50" i="11"/>
  <c r="C50" i="11"/>
  <c r="F49" i="11"/>
  <c r="E49" i="11"/>
  <c r="D49" i="11"/>
  <c r="C49" i="11"/>
  <c r="B49" i="11"/>
  <c r="F48" i="11"/>
  <c r="E48" i="11"/>
  <c r="D48" i="11"/>
  <c r="C48" i="11"/>
  <c r="B48" i="11"/>
  <c r="F47" i="11"/>
  <c r="F51" i="11" s="1"/>
  <c r="E47" i="11"/>
  <c r="E51" i="11" s="1"/>
  <c r="D47" i="11"/>
  <c r="D51" i="11" s="1"/>
  <c r="C47" i="11"/>
  <c r="C51" i="11" s="1"/>
  <c r="B47" i="11"/>
  <c r="B50" i="11" s="1"/>
  <c r="O41" i="11"/>
  <c r="N41" i="11"/>
  <c r="M41" i="11"/>
  <c r="L41" i="11"/>
  <c r="K41" i="11"/>
  <c r="F41" i="11"/>
  <c r="E41" i="11"/>
  <c r="D41" i="11"/>
  <c r="C41" i="11"/>
  <c r="F40" i="11"/>
  <c r="E40" i="11"/>
  <c r="D40" i="11"/>
  <c r="C40" i="11"/>
  <c r="B40" i="11"/>
  <c r="F39" i="11"/>
  <c r="E39" i="11"/>
  <c r="D39" i="11"/>
  <c r="C39" i="11"/>
  <c r="B39" i="11"/>
  <c r="F38" i="11"/>
  <c r="E38" i="11"/>
  <c r="D38" i="11"/>
  <c r="C38" i="11"/>
  <c r="B38" i="11"/>
  <c r="F37" i="11"/>
  <c r="F42" i="11" s="1"/>
  <c r="E37" i="11"/>
  <c r="E42" i="11" s="1"/>
  <c r="D37" i="11"/>
  <c r="D42" i="11" s="1"/>
  <c r="C37" i="11"/>
  <c r="C42" i="11" s="1"/>
  <c r="B37" i="11"/>
  <c r="B41" i="11" s="1"/>
  <c r="O31" i="11"/>
  <c r="N31" i="11"/>
  <c r="M31" i="11"/>
  <c r="L31" i="11"/>
  <c r="K31" i="11"/>
  <c r="F31" i="11"/>
  <c r="E31" i="11"/>
  <c r="D31" i="11"/>
  <c r="C31" i="11"/>
  <c r="F30" i="11"/>
  <c r="E30" i="11"/>
  <c r="D30" i="11"/>
  <c r="C30" i="11"/>
  <c r="B30" i="11"/>
  <c r="F29" i="11"/>
  <c r="E29" i="11"/>
  <c r="D29" i="11"/>
  <c r="C29" i="11"/>
  <c r="B29" i="11"/>
  <c r="F28" i="11"/>
  <c r="E28" i="11"/>
  <c r="D28" i="11"/>
  <c r="C28" i="11"/>
  <c r="B28" i="11"/>
  <c r="F27" i="11"/>
  <c r="E27" i="11"/>
  <c r="D27" i="11"/>
  <c r="C27" i="11"/>
  <c r="B27" i="11"/>
  <c r="F26" i="11"/>
  <c r="E26" i="11"/>
  <c r="D26" i="11"/>
  <c r="C26" i="11"/>
  <c r="B26" i="11"/>
  <c r="F25" i="11"/>
  <c r="E25" i="11"/>
  <c r="D25" i="11"/>
  <c r="C25" i="11"/>
  <c r="B25" i="11"/>
  <c r="F24" i="11"/>
  <c r="F32" i="11" s="1"/>
  <c r="E24" i="11"/>
  <c r="E32" i="11" s="1"/>
  <c r="D24" i="11"/>
  <c r="D32" i="11" s="1"/>
  <c r="C24" i="11"/>
  <c r="C32" i="11" s="1"/>
  <c r="B24" i="11"/>
  <c r="B31" i="11" s="1"/>
  <c r="O18" i="11"/>
  <c r="N18" i="11"/>
  <c r="M18" i="11"/>
  <c r="L18" i="11"/>
  <c r="K18" i="11"/>
  <c r="F18" i="11"/>
  <c r="E18" i="11"/>
  <c r="D18" i="11"/>
  <c r="C18" i="11"/>
  <c r="F17" i="11"/>
  <c r="E17" i="11"/>
  <c r="D17" i="11"/>
  <c r="C17" i="11"/>
  <c r="B17" i="11"/>
  <c r="F16" i="11"/>
  <c r="E16" i="11"/>
  <c r="D16" i="11"/>
  <c r="C16" i="11"/>
  <c r="B16" i="11"/>
  <c r="F15" i="11"/>
  <c r="E15" i="11"/>
  <c r="D15" i="11"/>
  <c r="C15" i="11"/>
  <c r="B15" i="11"/>
  <c r="F14" i="11"/>
  <c r="E14" i="11"/>
  <c r="D14" i="11"/>
  <c r="C14" i="11"/>
  <c r="B14" i="11"/>
  <c r="F13" i="11"/>
  <c r="F19" i="11" s="1"/>
  <c r="E13" i="11"/>
  <c r="E19" i="11" s="1"/>
  <c r="D13" i="11"/>
  <c r="D19" i="11" s="1"/>
  <c r="C13" i="11"/>
  <c r="C19" i="11" s="1"/>
  <c r="B13" i="11"/>
  <c r="B18" i="11" s="1"/>
  <c r="O7" i="11"/>
  <c r="F3" i="11" s="1"/>
  <c r="F8" i="11" s="1"/>
  <c r="N7" i="11"/>
  <c r="E3" i="11" s="1"/>
  <c r="E8" i="11" s="1"/>
  <c r="M7" i="11"/>
  <c r="D3" i="11" s="1"/>
  <c r="D8" i="11" s="1"/>
  <c r="L7" i="11"/>
  <c r="C3" i="11" s="1"/>
  <c r="C8" i="11" s="1"/>
  <c r="K7" i="11"/>
  <c r="F7" i="11"/>
  <c r="E7" i="11"/>
  <c r="D7" i="11"/>
  <c r="C7" i="11"/>
  <c r="F6" i="11"/>
  <c r="E6" i="11"/>
  <c r="D6" i="11"/>
  <c r="C6" i="11"/>
  <c r="B6" i="11"/>
  <c r="F5" i="11"/>
  <c r="E5" i="11"/>
  <c r="D5" i="11"/>
  <c r="C5" i="11"/>
  <c r="B5" i="11"/>
  <c r="F4" i="11"/>
  <c r="E4" i="11"/>
  <c r="D4" i="11"/>
  <c r="C4" i="11"/>
  <c r="B4" i="11"/>
  <c r="B3" i="11"/>
  <c r="S243" i="10"/>
  <c r="R243" i="10"/>
  <c r="Q243" i="10"/>
  <c r="P243" i="10"/>
  <c r="O243" i="10"/>
  <c r="N243" i="10"/>
  <c r="M243" i="10"/>
  <c r="H243" i="10"/>
  <c r="G243" i="10"/>
  <c r="F243" i="10"/>
  <c r="E243" i="10"/>
  <c r="D243" i="10"/>
  <c r="C243" i="10"/>
  <c r="H242" i="10"/>
  <c r="G242" i="10"/>
  <c r="F242" i="10"/>
  <c r="E242" i="10"/>
  <c r="D242" i="10"/>
  <c r="C242" i="10"/>
  <c r="B242" i="10"/>
  <c r="H241" i="10"/>
  <c r="G241" i="10"/>
  <c r="F241" i="10"/>
  <c r="E241" i="10"/>
  <c r="D241" i="10"/>
  <c r="C241" i="10"/>
  <c r="B241" i="10"/>
  <c r="H240" i="10"/>
  <c r="H244" i="10" s="1"/>
  <c r="G240" i="10"/>
  <c r="G244" i="10" s="1"/>
  <c r="F240" i="10"/>
  <c r="F244" i="10" s="1"/>
  <c r="E240" i="10"/>
  <c r="E244" i="10" s="1"/>
  <c r="D240" i="10"/>
  <c r="D244" i="10" s="1"/>
  <c r="C240" i="10"/>
  <c r="C244" i="10" s="1"/>
  <c r="B240" i="10"/>
  <c r="B243" i="10" s="1"/>
  <c r="S219" i="10"/>
  <c r="R219" i="10"/>
  <c r="Q219" i="10"/>
  <c r="P219" i="10"/>
  <c r="O219" i="10"/>
  <c r="N219" i="10"/>
  <c r="M219" i="10"/>
  <c r="H219" i="10"/>
  <c r="G219" i="10"/>
  <c r="F219" i="10"/>
  <c r="E219" i="10"/>
  <c r="D219" i="10"/>
  <c r="C219" i="10"/>
  <c r="H218" i="10"/>
  <c r="G218" i="10"/>
  <c r="F218" i="10"/>
  <c r="E218" i="10"/>
  <c r="D218" i="10"/>
  <c r="C218" i="10"/>
  <c r="B218" i="10"/>
  <c r="H217" i="10"/>
  <c r="G217" i="10"/>
  <c r="F217" i="10"/>
  <c r="E217" i="10"/>
  <c r="D217" i="10"/>
  <c r="C217" i="10"/>
  <c r="B217" i="10"/>
  <c r="H216" i="10"/>
  <c r="G216" i="10"/>
  <c r="F216" i="10"/>
  <c r="E216" i="10"/>
  <c r="D216" i="10"/>
  <c r="C216" i="10"/>
  <c r="B216" i="10"/>
  <c r="H215" i="10"/>
  <c r="G215" i="10"/>
  <c r="F215" i="10"/>
  <c r="E215" i="10"/>
  <c r="D215" i="10"/>
  <c r="C215" i="10"/>
  <c r="B215" i="10"/>
  <c r="H214" i="10"/>
  <c r="G214" i="10"/>
  <c r="F214" i="10"/>
  <c r="E214" i="10"/>
  <c r="D214" i="10"/>
  <c r="C214" i="10"/>
  <c r="B214" i="10"/>
  <c r="H213" i="10"/>
  <c r="H220" i="10" s="1"/>
  <c r="G213" i="10"/>
  <c r="G220" i="10" s="1"/>
  <c r="F213" i="10"/>
  <c r="F220" i="10" s="1"/>
  <c r="E213" i="10"/>
  <c r="E220" i="10" s="1"/>
  <c r="D213" i="10"/>
  <c r="D220" i="10" s="1"/>
  <c r="C213" i="10"/>
  <c r="C220" i="10" s="1"/>
  <c r="B213" i="10"/>
  <c r="B219" i="10" s="1"/>
  <c r="S207" i="10"/>
  <c r="R207" i="10"/>
  <c r="Q207" i="10"/>
  <c r="P207" i="10"/>
  <c r="O207" i="10"/>
  <c r="N207" i="10"/>
  <c r="M207" i="10"/>
  <c r="H207" i="10"/>
  <c r="G207" i="10"/>
  <c r="F207" i="10"/>
  <c r="E207" i="10"/>
  <c r="D207" i="10"/>
  <c r="C207" i="10"/>
  <c r="H206" i="10"/>
  <c r="G206" i="10"/>
  <c r="F206" i="10"/>
  <c r="E206" i="10"/>
  <c r="D206" i="10"/>
  <c r="C206" i="10"/>
  <c r="B206" i="10"/>
  <c r="H205" i="10"/>
  <c r="G205" i="10"/>
  <c r="F205" i="10"/>
  <c r="E205" i="10"/>
  <c r="D205" i="10"/>
  <c r="C205" i="10"/>
  <c r="B205" i="10"/>
  <c r="H204" i="10"/>
  <c r="H208" i="10" s="1"/>
  <c r="G204" i="10"/>
  <c r="G208" i="10" s="1"/>
  <c r="F204" i="10"/>
  <c r="F208" i="10" s="1"/>
  <c r="E204" i="10"/>
  <c r="E208" i="10" s="1"/>
  <c r="D204" i="10"/>
  <c r="D208" i="10" s="1"/>
  <c r="C204" i="10"/>
  <c r="C208" i="10" s="1"/>
  <c r="B204" i="10"/>
  <c r="B207" i="10" s="1"/>
  <c r="S198" i="10"/>
  <c r="R198" i="10"/>
  <c r="Q198" i="10"/>
  <c r="P198" i="10"/>
  <c r="O198" i="10"/>
  <c r="N198" i="10"/>
  <c r="M198" i="10"/>
  <c r="H198" i="10"/>
  <c r="G198" i="10"/>
  <c r="F198" i="10"/>
  <c r="E198" i="10"/>
  <c r="D198" i="10"/>
  <c r="C198" i="10"/>
  <c r="H197" i="10"/>
  <c r="G197" i="10"/>
  <c r="F197" i="10"/>
  <c r="E197" i="10"/>
  <c r="D197" i="10"/>
  <c r="C197" i="10"/>
  <c r="B197" i="10"/>
  <c r="H196" i="10"/>
  <c r="G196" i="10"/>
  <c r="F196" i="10"/>
  <c r="E196" i="10"/>
  <c r="D196" i="10"/>
  <c r="C196" i="10"/>
  <c r="B196" i="10"/>
  <c r="H195" i="10"/>
  <c r="H199" i="10" s="1"/>
  <c r="G195" i="10"/>
  <c r="G199" i="10" s="1"/>
  <c r="F195" i="10"/>
  <c r="F199" i="10" s="1"/>
  <c r="E195" i="10"/>
  <c r="E199" i="10" s="1"/>
  <c r="D195" i="10"/>
  <c r="D199" i="10" s="1"/>
  <c r="C195" i="10"/>
  <c r="C199" i="10" s="1"/>
  <c r="B195" i="10"/>
  <c r="S189" i="10"/>
  <c r="R189" i="10"/>
  <c r="Q189" i="10"/>
  <c r="P189" i="10"/>
  <c r="O189" i="10"/>
  <c r="N189" i="10"/>
  <c r="M189" i="10"/>
  <c r="H189" i="10"/>
  <c r="G189" i="10"/>
  <c r="F189" i="10"/>
  <c r="E189" i="10"/>
  <c r="D189" i="10"/>
  <c r="C189" i="10"/>
  <c r="H188" i="10"/>
  <c r="G188" i="10"/>
  <c r="F188" i="10"/>
  <c r="E188" i="10"/>
  <c r="D188" i="10"/>
  <c r="B188" i="10"/>
  <c r="B187" i="10"/>
  <c r="B186" i="10"/>
  <c r="B185" i="10"/>
  <c r="B184" i="10"/>
  <c r="B189" i="10" s="1"/>
  <c r="S178" i="10"/>
  <c r="R178" i="10"/>
  <c r="Q178" i="10"/>
  <c r="P178" i="10"/>
  <c r="O178" i="10"/>
  <c r="N178" i="10"/>
  <c r="M178" i="10"/>
  <c r="H178" i="10"/>
  <c r="G178" i="10"/>
  <c r="F178" i="10"/>
  <c r="E178" i="10"/>
  <c r="D178" i="10"/>
  <c r="C178" i="10"/>
  <c r="H177" i="10"/>
  <c r="G177" i="10"/>
  <c r="F177" i="10"/>
  <c r="E177" i="10"/>
  <c r="D177" i="10"/>
  <c r="C177" i="10"/>
  <c r="B177" i="10"/>
  <c r="H176" i="10"/>
  <c r="G176" i="10"/>
  <c r="F176" i="10"/>
  <c r="E176" i="10"/>
  <c r="D176" i="10"/>
  <c r="C176" i="10"/>
  <c r="B176" i="10"/>
  <c r="H175" i="10"/>
  <c r="H179" i="10" s="1"/>
  <c r="G175" i="10"/>
  <c r="G179" i="10" s="1"/>
  <c r="F175" i="10"/>
  <c r="F179" i="10" s="1"/>
  <c r="E175" i="10"/>
  <c r="E179" i="10" s="1"/>
  <c r="D175" i="10"/>
  <c r="D179" i="10" s="1"/>
  <c r="C175" i="10"/>
  <c r="C179" i="10" s="1"/>
  <c r="B175" i="10"/>
  <c r="B178" i="10" s="1"/>
  <c r="S169" i="10"/>
  <c r="R169" i="10"/>
  <c r="Q169" i="10"/>
  <c r="P169" i="10"/>
  <c r="O169" i="10"/>
  <c r="N169" i="10"/>
  <c r="M169" i="10"/>
  <c r="H169" i="10"/>
  <c r="G169" i="10"/>
  <c r="F169" i="10"/>
  <c r="E169" i="10"/>
  <c r="D169" i="10"/>
  <c r="C169" i="10"/>
  <c r="H168" i="10"/>
  <c r="G168" i="10"/>
  <c r="F168" i="10"/>
  <c r="E168" i="10"/>
  <c r="D168" i="10"/>
  <c r="C168" i="10"/>
  <c r="B168" i="10"/>
  <c r="H167" i="10"/>
  <c r="G167" i="10"/>
  <c r="F167" i="10"/>
  <c r="E167" i="10"/>
  <c r="D167" i="10"/>
  <c r="C167" i="10"/>
  <c r="B167" i="10"/>
  <c r="H166" i="10"/>
  <c r="G166" i="10"/>
  <c r="F166" i="10"/>
  <c r="E166" i="10"/>
  <c r="D166" i="10"/>
  <c r="C166" i="10"/>
  <c r="B166" i="10"/>
  <c r="H165" i="10"/>
  <c r="H170" i="10" s="1"/>
  <c r="G165" i="10"/>
  <c r="G170" i="10" s="1"/>
  <c r="F165" i="10"/>
  <c r="F170" i="10" s="1"/>
  <c r="E165" i="10"/>
  <c r="E170" i="10" s="1"/>
  <c r="D165" i="10"/>
  <c r="D170" i="10" s="1"/>
  <c r="C165" i="10"/>
  <c r="C170" i="10" s="1"/>
  <c r="B165" i="10"/>
  <c r="B169" i="10" s="1"/>
  <c r="S159" i="10"/>
  <c r="R159" i="10"/>
  <c r="Q159" i="10"/>
  <c r="P159" i="10"/>
  <c r="O159" i="10"/>
  <c r="N159" i="10"/>
  <c r="M159" i="10"/>
  <c r="H159" i="10"/>
  <c r="G159" i="10"/>
  <c r="F159" i="10"/>
  <c r="E159" i="10"/>
  <c r="D159" i="10"/>
  <c r="C159" i="10"/>
  <c r="H158" i="10"/>
  <c r="G158" i="10"/>
  <c r="F158" i="10"/>
  <c r="E158" i="10"/>
  <c r="D158" i="10"/>
  <c r="C158" i="10"/>
  <c r="B158" i="10"/>
  <c r="H157" i="10"/>
  <c r="G157" i="10"/>
  <c r="F157" i="10"/>
  <c r="E157" i="10"/>
  <c r="D157" i="10"/>
  <c r="C157" i="10"/>
  <c r="B157" i="10"/>
  <c r="H156" i="10"/>
  <c r="G156" i="10"/>
  <c r="F156" i="10"/>
  <c r="E156" i="10"/>
  <c r="D156" i="10"/>
  <c r="C156" i="10"/>
  <c r="B156" i="10"/>
  <c r="H155" i="10"/>
  <c r="H160" i="10" s="1"/>
  <c r="G155" i="10"/>
  <c r="G160" i="10" s="1"/>
  <c r="F155" i="10"/>
  <c r="F160" i="10" s="1"/>
  <c r="E155" i="10"/>
  <c r="E160" i="10" s="1"/>
  <c r="D155" i="10"/>
  <c r="D160" i="10" s="1"/>
  <c r="C155" i="10"/>
  <c r="C160" i="10" s="1"/>
  <c r="B155" i="10"/>
  <c r="B159" i="10" s="1"/>
  <c r="S149" i="10"/>
  <c r="R149" i="10"/>
  <c r="Q149" i="10"/>
  <c r="P149" i="10"/>
  <c r="O149" i="10"/>
  <c r="N149" i="10"/>
  <c r="M149" i="10"/>
  <c r="H149" i="10"/>
  <c r="G149" i="10"/>
  <c r="F149" i="10"/>
  <c r="E149" i="10"/>
  <c r="D149" i="10"/>
  <c r="C149" i="10"/>
  <c r="H148" i="10"/>
  <c r="G148" i="10"/>
  <c r="F148" i="10"/>
  <c r="E148" i="10"/>
  <c r="D148" i="10"/>
  <c r="C148" i="10"/>
  <c r="B148" i="10"/>
  <c r="H147" i="10"/>
  <c r="G147" i="10"/>
  <c r="F147" i="10"/>
  <c r="E147" i="10"/>
  <c r="D147" i="10"/>
  <c r="C147" i="10"/>
  <c r="B147" i="10"/>
  <c r="H146" i="10"/>
  <c r="H150" i="10" s="1"/>
  <c r="G146" i="10"/>
  <c r="G150" i="10" s="1"/>
  <c r="F146" i="10"/>
  <c r="F150" i="10" s="1"/>
  <c r="E146" i="10"/>
  <c r="E150" i="10" s="1"/>
  <c r="D146" i="10"/>
  <c r="D150" i="10" s="1"/>
  <c r="C146" i="10"/>
  <c r="C150" i="10" s="1"/>
  <c r="B146" i="10"/>
  <c r="B149" i="10" s="1"/>
  <c r="S140" i="10"/>
  <c r="R140" i="10"/>
  <c r="Q140" i="10"/>
  <c r="P140" i="10"/>
  <c r="O140" i="10"/>
  <c r="N140" i="10"/>
  <c r="M140" i="10"/>
  <c r="H140" i="10"/>
  <c r="G140" i="10"/>
  <c r="F140" i="10"/>
  <c r="E140" i="10"/>
  <c r="D140" i="10"/>
  <c r="C140" i="10"/>
  <c r="H139" i="10"/>
  <c r="G139" i="10"/>
  <c r="F139" i="10"/>
  <c r="E139" i="10"/>
  <c r="D139" i="10"/>
  <c r="C139" i="10"/>
  <c r="B139" i="10"/>
  <c r="H138" i="10"/>
  <c r="G138" i="10"/>
  <c r="F138" i="10"/>
  <c r="E138" i="10"/>
  <c r="D138" i="10"/>
  <c r="C138" i="10"/>
  <c r="B138" i="10"/>
  <c r="H137" i="10"/>
  <c r="H141" i="10" s="1"/>
  <c r="G137" i="10"/>
  <c r="G141" i="10" s="1"/>
  <c r="F137" i="10"/>
  <c r="F141" i="10" s="1"/>
  <c r="E137" i="10"/>
  <c r="E141" i="10" s="1"/>
  <c r="D137" i="10"/>
  <c r="D141" i="10" s="1"/>
  <c r="C137" i="10"/>
  <c r="C141" i="10" s="1"/>
  <c r="B137" i="10"/>
  <c r="B140" i="10" s="1"/>
  <c r="S131" i="10"/>
  <c r="R131" i="10"/>
  <c r="Q131" i="10"/>
  <c r="P131" i="10"/>
  <c r="O131" i="10"/>
  <c r="N131" i="10"/>
  <c r="M131" i="10"/>
  <c r="H131" i="10"/>
  <c r="G131" i="10"/>
  <c r="F131" i="10"/>
  <c r="E131" i="10"/>
  <c r="D131" i="10"/>
  <c r="C131" i="10"/>
  <c r="H130" i="10"/>
  <c r="G130" i="10"/>
  <c r="F130" i="10"/>
  <c r="E130" i="10"/>
  <c r="D130" i="10"/>
  <c r="C130" i="10"/>
  <c r="B130" i="10"/>
  <c r="H129" i="10"/>
  <c r="G129" i="10"/>
  <c r="F129" i="10"/>
  <c r="E129" i="10"/>
  <c r="D129" i="10"/>
  <c r="C129" i="10"/>
  <c r="B129" i="10"/>
  <c r="H128" i="10"/>
  <c r="H132" i="10" s="1"/>
  <c r="G128" i="10"/>
  <c r="G132" i="10" s="1"/>
  <c r="F128" i="10"/>
  <c r="F132" i="10" s="1"/>
  <c r="E128" i="10"/>
  <c r="E132" i="10" s="1"/>
  <c r="D128" i="10"/>
  <c r="D132" i="10" s="1"/>
  <c r="C128" i="10"/>
  <c r="C132" i="10" s="1"/>
  <c r="B128" i="10"/>
  <c r="B131" i="10" s="1"/>
  <c r="S122" i="10"/>
  <c r="R122" i="10"/>
  <c r="Q122" i="10"/>
  <c r="P122" i="10"/>
  <c r="O122" i="10"/>
  <c r="N122" i="10"/>
  <c r="M122" i="10"/>
  <c r="H122" i="10"/>
  <c r="G122" i="10"/>
  <c r="F122" i="10"/>
  <c r="E122" i="10"/>
  <c r="D122" i="10"/>
  <c r="C122" i="10"/>
  <c r="H121" i="10"/>
  <c r="G121" i="10"/>
  <c r="F121" i="10"/>
  <c r="E121" i="10"/>
  <c r="D121" i="10"/>
  <c r="C121" i="10"/>
  <c r="B121" i="10"/>
  <c r="H120" i="10"/>
  <c r="G120" i="10"/>
  <c r="F120" i="10"/>
  <c r="E120" i="10"/>
  <c r="D120" i="10"/>
  <c r="C120" i="10"/>
  <c r="B120" i="10"/>
  <c r="H119" i="10"/>
  <c r="H123" i="10" s="1"/>
  <c r="G119" i="10"/>
  <c r="G123" i="10" s="1"/>
  <c r="F119" i="10"/>
  <c r="F123" i="10" s="1"/>
  <c r="E119" i="10"/>
  <c r="E123" i="10" s="1"/>
  <c r="D119" i="10"/>
  <c r="D123" i="10" s="1"/>
  <c r="C119" i="10"/>
  <c r="C123" i="10" s="1"/>
  <c r="B119" i="10"/>
  <c r="B122" i="10" s="1"/>
  <c r="S113" i="10"/>
  <c r="R113" i="10"/>
  <c r="Q113" i="10"/>
  <c r="P113" i="10"/>
  <c r="O113" i="10"/>
  <c r="N113" i="10"/>
  <c r="M113" i="10"/>
  <c r="H113" i="10"/>
  <c r="G113" i="10"/>
  <c r="F113" i="10"/>
  <c r="E113" i="10"/>
  <c r="D113" i="10"/>
  <c r="C113" i="10"/>
  <c r="H112" i="10"/>
  <c r="G112" i="10"/>
  <c r="F112" i="10"/>
  <c r="E112" i="10"/>
  <c r="D112" i="10"/>
  <c r="C112" i="10"/>
  <c r="B112" i="10"/>
  <c r="H111" i="10"/>
  <c r="G111" i="10"/>
  <c r="F111" i="10"/>
  <c r="E111" i="10"/>
  <c r="D111" i="10"/>
  <c r="C111" i="10"/>
  <c r="B111" i="10"/>
  <c r="H110" i="10"/>
  <c r="G110" i="10"/>
  <c r="F110" i="10"/>
  <c r="E110" i="10"/>
  <c r="D110" i="10"/>
  <c r="C110" i="10"/>
  <c r="B110" i="10"/>
  <c r="H109" i="10"/>
  <c r="H114" i="10" s="1"/>
  <c r="G109" i="10"/>
  <c r="G114" i="10" s="1"/>
  <c r="F109" i="10"/>
  <c r="F114" i="10" s="1"/>
  <c r="E109" i="10"/>
  <c r="E114" i="10" s="1"/>
  <c r="D109" i="10"/>
  <c r="D114" i="10" s="1"/>
  <c r="C109" i="10"/>
  <c r="C114" i="10" s="1"/>
  <c r="B109" i="10"/>
  <c r="B113" i="10" s="1"/>
  <c r="S103" i="10"/>
  <c r="R103" i="10"/>
  <c r="Q103" i="10"/>
  <c r="P103" i="10"/>
  <c r="O103" i="10"/>
  <c r="N103" i="10"/>
  <c r="M103" i="10"/>
  <c r="H103" i="10"/>
  <c r="G103" i="10"/>
  <c r="F103" i="10"/>
  <c r="E103" i="10"/>
  <c r="D103" i="10"/>
  <c r="C103" i="10"/>
  <c r="H102" i="10"/>
  <c r="G102" i="10"/>
  <c r="F102" i="10"/>
  <c r="E102" i="10"/>
  <c r="D102" i="10"/>
  <c r="C102" i="10"/>
  <c r="B102" i="10"/>
  <c r="H101" i="10"/>
  <c r="G101" i="10"/>
  <c r="F101" i="10"/>
  <c r="E101" i="10"/>
  <c r="D101" i="10"/>
  <c r="C101" i="10"/>
  <c r="B101" i="10"/>
  <c r="H100" i="10"/>
  <c r="H104" i="10" s="1"/>
  <c r="G100" i="10"/>
  <c r="G104" i="10" s="1"/>
  <c r="F100" i="10"/>
  <c r="F104" i="10" s="1"/>
  <c r="E100" i="10"/>
  <c r="E104" i="10" s="1"/>
  <c r="D100" i="10"/>
  <c r="D104" i="10" s="1"/>
  <c r="C100" i="10"/>
  <c r="C104" i="10" s="1"/>
  <c r="B100" i="10"/>
  <c r="B103" i="10" s="1"/>
  <c r="S94" i="10"/>
  <c r="R94" i="10"/>
  <c r="Q94" i="10"/>
  <c r="P94" i="10"/>
  <c r="O94" i="10"/>
  <c r="N94" i="10"/>
  <c r="M94" i="10"/>
  <c r="H94" i="10"/>
  <c r="G94" i="10"/>
  <c r="F94" i="10"/>
  <c r="E94" i="10"/>
  <c r="D94" i="10"/>
  <c r="C94" i="10"/>
  <c r="H93" i="10"/>
  <c r="G93" i="10"/>
  <c r="F93" i="10"/>
  <c r="E93" i="10"/>
  <c r="D93" i="10"/>
  <c r="C93" i="10"/>
  <c r="B93" i="10"/>
  <c r="H92" i="10"/>
  <c r="H95" i="10" s="1"/>
  <c r="G92" i="10"/>
  <c r="G95" i="10" s="1"/>
  <c r="F92" i="10"/>
  <c r="F95" i="10" s="1"/>
  <c r="E92" i="10"/>
  <c r="E95" i="10" s="1"/>
  <c r="D92" i="10"/>
  <c r="D95" i="10" s="1"/>
  <c r="C92" i="10"/>
  <c r="C95" i="10" s="1"/>
  <c r="B92" i="10"/>
  <c r="B94" i="10" s="1"/>
  <c r="S86" i="10"/>
  <c r="R86" i="10"/>
  <c r="Q86" i="10"/>
  <c r="P86" i="10"/>
  <c r="O86" i="10"/>
  <c r="N86" i="10"/>
  <c r="M86" i="10"/>
  <c r="H86" i="10"/>
  <c r="G86" i="10"/>
  <c r="F86" i="10"/>
  <c r="E86" i="10"/>
  <c r="D86" i="10"/>
  <c r="C86" i="10"/>
  <c r="H85" i="10"/>
  <c r="G85" i="10"/>
  <c r="F85" i="10"/>
  <c r="E85" i="10"/>
  <c r="D85" i="10"/>
  <c r="C85" i="10"/>
  <c r="B85" i="10"/>
  <c r="H84" i="10"/>
  <c r="G84" i="10"/>
  <c r="F84" i="10"/>
  <c r="E84" i="10"/>
  <c r="D84" i="10"/>
  <c r="C84" i="10"/>
  <c r="B84" i="10"/>
  <c r="H83" i="10"/>
  <c r="H87" i="10" s="1"/>
  <c r="G83" i="10"/>
  <c r="G87" i="10" s="1"/>
  <c r="F83" i="10"/>
  <c r="F87" i="10" s="1"/>
  <c r="E83" i="10"/>
  <c r="E87" i="10" s="1"/>
  <c r="D83" i="10"/>
  <c r="D87" i="10" s="1"/>
  <c r="C83" i="10"/>
  <c r="C87" i="10" s="1"/>
  <c r="B83" i="10"/>
  <c r="B86" i="10" s="1"/>
  <c r="S77" i="10"/>
  <c r="R77" i="10"/>
  <c r="Q77" i="10"/>
  <c r="P77" i="10"/>
  <c r="O77" i="10"/>
  <c r="N77" i="10"/>
  <c r="M77" i="10"/>
  <c r="G77" i="10"/>
  <c r="F77" i="10"/>
  <c r="E77" i="10"/>
  <c r="D77" i="10"/>
  <c r="C77" i="10"/>
  <c r="G76" i="10"/>
  <c r="F76" i="10"/>
  <c r="E76" i="10"/>
  <c r="D76" i="10"/>
  <c r="C76" i="10"/>
  <c r="B76" i="10"/>
  <c r="G75" i="10"/>
  <c r="F75" i="10"/>
  <c r="E75" i="10"/>
  <c r="D75" i="10"/>
  <c r="C75" i="10"/>
  <c r="B75" i="10"/>
  <c r="G74" i="10"/>
  <c r="G78" i="10" s="1"/>
  <c r="F74" i="10"/>
  <c r="F78" i="10" s="1"/>
  <c r="E74" i="10"/>
  <c r="E78" i="10" s="1"/>
  <c r="D74" i="10"/>
  <c r="D78" i="10" s="1"/>
  <c r="C74" i="10"/>
  <c r="C78" i="10" s="1"/>
  <c r="B74" i="10"/>
  <c r="B77" i="10" s="1"/>
  <c r="S68" i="10"/>
  <c r="R68" i="10"/>
  <c r="G67" i="10" s="1"/>
  <c r="Q68" i="10"/>
  <c r="F67" i="10" s="1"/>
  <c r="P68" i="10"/>
  <c r="E67" i="10" s="1"/>
  <c r="O68" i="10"/>
  <c r="D67" i="10" s="1"/>
  <c r="N68" i="10"/>
  <c r="M68" i="10"/>
  <c r="H68" i="10"/>
  <c r="G68" i="10"/>
  <c r="F68" i="10"/>
  <c r="E68" i="10"/>
  <c r="D68" i="10"/>
  <c r="C68" i="10"/>
  <c r="H67" i="10"/>
  <c r="B67" i="10"/>
  <c r="B66" i="10"/>
  <c r="B65" i="10"/>
  <c r="B64" i="10"/>
  <c r="B68" i="10" s="1"/>
  <c r="S58" i="10"/>
  <c r="R58" i="10"/>
  <c r="Q58" i="10"/>
  <c r="P58" i="10"/>
  <c r="O58" i="10"/>
  <c r="N58" i="10"/>
  <c r="M58" i="10"/>
  <c r="H58" i="10"/>
  <c r="G58" i="10"/>
  <c r="F58" i="10"/>
  <c r="E58" i="10"/>
  <c r="D58" i="10"/>
  <c r="C58" i="10"/>
  <c r="H57" i="10"/>
  <c r="G57" i="10"/>
  <c r="F57" i="10"/>
  <c r="E57" i="10"/>
  <c r="D57" i="10"/>
  <c r="C57" i="10"/>
  <c r="B57" i="10"/>
  <c r="H56" i="10"/>
  <c r="H59" i="10" s="1"/>
  <c r="G56" i="10"/>
  <c r="G59" i="10" s="1"/>
  <c r="F56" i="10"/>
  <c r="F59" i="10" s="1"/>
  <c r="E56" i="10"/>
  <c r="E59" i="10" s="1"/>
  <c r="D56" i="10"/>
  <c r="D59" i="10" s="1"/>
  <c r="C56" i="10"/>
  <c r="C59" i="10" s="1"/>
  <c r="B56" i="10"/>
  <c r="B58" i="10" s="1"/>
  <c r="S50" i="10"/>
  <c r="R50" i="10"/>
  <c r="Q50" i="10"/>
  <c r="P50" i="10"/>
  <c r="O50" i="10"/>
  <c r="N50" i="10"/>
  <c r="M50" i="10"/>
  <c r="H50" i="10"/>
  <c r="G50" i="10"/>
  <c r="F50" i="10"/>
  <c r="E50" i="10"/>
  <c r="D50" i="10"/>
  <c r="C50" i="10"/>
  <c r="H49" i="10"/>
  <c r="G49" i="10"/>
  <c r="F49" i="10"/>
  <c r="E49" i="10"/>
  <c r="D49" i="10"/>
  <c r="C49" i="10"/>
  <c r="B49" i="10"/>
  <c r="H48" i="10"/>
  <c r="G48" i="10"/>
  <c r="F48" i="10"/>
  <c r="E48" i="10"/>
  <c r="D48" i="10"/>
  <c r="C48" i="10"/>
  <c r="B48" i="10"/>
  <c r="H47" i="10"/>
  <c r="H51" i="10" s="1"/>
  <c r="G47" i="10"/>
  <c r="G51" i="10" s="1"/>
  <c r="F47" i="10"/>
  <c r="F51" i="10" s="1"/>
  <c r="E47" i="10"/>
  <c r="E51" i="10" s="1"/>
  <c r="D47" i="10"/>
  <c r="D51" i="10" s="1"/>
  <c r="C47" i="10"/>
  <c r="C51" i="10" s="1"/>
  <c r="B47" i="10"/>
  <c r="B50" i="10" s="1"/>
  <c r="S41" i="10"/>
  <c r="R41" i="10"/>
  <c r="Q41" i="10"/>
  <c r="P41" i="10"/>
  <c r="O41" i="10"/>
  <c r="N41" i="10"/>
  <c r="M41" i="10"/>
  <c r="H41" i="10"/>
  <c r="G41" i="10"/>
  <c r="F41" i="10"/>
  <c r="E41" i="10"/>
  <c r="D41" i="10"/>
  <c r="C41" i="10"/>
  <c r="H40" i="10"/>
  <c r="G40" i="10"/>
  <c r="F40" i="10"/>
  <c r="E40" i="10"/>
  <c r="D40" i="10"/>
  <c r="C40" i="10"/>
  <c r="B40" i="10"/>
  <c r="H39" i="10"/>
  <c r="G39" i="10"/>
  <c r="F39" i="10"/>
  <c r="E39" i="10"/>
  <c r="D39" i="10"/>
  <c r="C39" i="10"/>
  <c r="B39" i="10"/>
  <c r="H38" i="10"/>
  <c r="G38" i="10"/>
  <c r="F38" i="10"/>
  <c r="E38" i="10"/>
  <c r="D38" i="10"/>
  <c r="C38" i="10"/>
  <c r="B38" i="10"/>
  <c r="H37" i="10"/>
  <c r="H42" i="10" s="1"/>
  <c r="G37" i="10"/>
  <c r="G42" i="10" s="1"/>
  <c r="F37" i="10"/>
  <c r="F42" i="10" s="1"/>
  <c r="E37" i="10"/>
  <c r="E42" i="10" s="1"/>
  <c r="D37" i="10"/>
  <c r="D42" i="10" s="1"/>
  <c r="C37" i="10"/>
  <c r="C42" i="10" s="1"/>
  <c r="B37" i="10"/>
  <c r="B41" i="10" s="1"/>
  <c r="S31" i="10"/>
  <c r="R31" i="10"/>
  <c r="Q31" i="10"/>
  <c r="P31" i="10"/>
  <c r="O31" i="10"/>
  <c r="N31" i="10"/>
  <c r="M31" i="10"/>
  <c r="H31" i="10"/>
  <c r="G31" i="10"/>
  <c r="F31" i="10"/>
  <c r="E31" i="10"/>
  <c r="D31" i="10"/>
  <c r="C31" i="10"/>
  <c r="H30" i="10"/>
  <c r="G30" i="10"/>
  <c r="F30" i="10"/>
  <c r="E30" i="10"/>
  <c r="D30" i="10"/>
  <c r="C30" i="10"/>
  <c r="B30" i="10"/>
  <c r="H29" i="10"/>
  <c r="G29" i="10"/>
  <c r="F29" i="10"/>
  <c r="E29" i="10"/>
  <c r="D29" i="10"/>
  <c r="C29" i="10"/>
  <c r="B29" i="10"/>
  <c r="H28" i="10"/>
  <c r="G28" i="10"/>
  <c r="F28" i="10"/>
  <c r="E28" i="10"/>
  <c r="D28" i="10"/>
  <c r="C28" i="10"/>
  <c r="B28" i="10"/>
  <c r="H27" i="10"/>
  <c r="G27" i="10"/>
  <c r="F27" i="10"/>
  <c r="E27" i="10"/>
  <c r="D27" i="10"/>
  <c r="C27" i="10"/>
  <c r="B27" i="10"/>
  <c r="H26" i="10"/>
  <c r="G26" i="10"/>
  <c r="F26" i="10"/>
  <c r="E26" i="10"/>
  <c r="D26" i="10"/>
  <c r="C26" i="10"/>
  <c r="B26" i="10"/>
  <c r="H25" i="10"/>
  <c r="G25" i="10"/>
  <c r="F25" i="10"/>
  <c r="E25" i="10"/>
  <c r="D25" i="10"/>
  <c r="C25" i="10"/>
  <c r="B25" i="10"/>
  <c r="H24" i="10"/>
  <c r="H32" i="10" s="1"/>
  <c r="G24" i="10"/>
  <c r="G32" i="10" s="1"/>
  <c r="F24" i="10"/>
  <c r="F32" i="10" s="1"/>
  <c r="E24" i="10"/>
  <c r="E32" i="10" s="1"/>
  <c r="D24" i="10"/>
  <c r="D32" i="10" s="1"/>
  <c r="C24" i="10"/>
  <c r="C32" i="10" s="1"/>
  <c r="B24" i="10"/>
  <c r="B31" i="10" s="1"/>
  <c r="S18" i="10"/>
  <c r="R18" i="10"/>
  <c r="Q18" i="10"/>
  <c r="P18" i="10"/>
  <c r="O18" i="10"/>
  <c r="N18" i="10"/>
  <c r="M18" i="10"/>
  <c r="H18" i="10"/>
  <c r="G18" i="10"/>
  <c r="F18" i="10"/>
  <c r="E18" i="10"/>
  <c r="D18" i="10"/>
  <c r="C18" i="10"/>
  <c r="H17" i="10"/>
  <c r="G17" i="10"/>
  <c r="F17" i="10"/>
  <c r="E17" i="10"/>
  <c r="D17" i="10"/>
  <c r="C17" i="10"/>
  <c r="B17" i="10"/>
  <c r="H16" i="10"/>
  <c r="G16" i="10"/>
  <c r="F16" i="10"/>
  <c r="E16" i="10"/>
  <c r="D16" i="10"/>
  <c r="C16" i="10"/>
  <c r="B16" i="10"/>
  <c r="H15" i="10"/>
  <c r="G15" i="10"/>
  <c r="F15" i="10"/>
  <c r="E15" i="10"/>
  <c r="D15" i="10"/>
  <c r="C15" i="10"/>
  <c r="B15" i="10"/>
  <c r="H14" i="10"/>
  <c r="G14" i="10"/>
  <c r="F14" i="10"/>
  <c r="E14" i="10"/>
  <c r="D14" i="10"/>
  <c r="C14" i="10"/>
  <c r="B14" i="10"/>
  <c r="H13" i="10"/>
  <c r="H19" i="10" s="1"/>
  <c r="G13" i="10"/>
  <c r="G19" i="10" s="1"/>
  <c r="F13" i="10"/>
  <c r="F19" i="10" s="1"/>
  <c r="E13" i="10"/>
  <c r="E19" i="10" s="1"/>
  <c r="D13" i="10"/>
  <c r="D19" i="10" s="1"/>
  <c r="C13" i="10"/>
  <c r="C19" i="10" s="1"/>
  <c r="B13" i="10"/>
  <c r="B18" i="10" s="1"/>
  <c r="S7" i="10"/>
  <c r="R7" i="10"/>
  <c r="Q7" i="10"/>
  <c r="P7" i="10"/>
  <c r="O7" i="10"/>
  <c r="N7" i="10"/>
  <c r="M7" i="10"/>
  <c r="H7" i="10"/>
  <c r="G7" i="10"/>
  <c r="F7" i="10"/>
  <c r="E7" i="10"/>
  <c r="D7" i="10"/>
  <c r="C7" i="10"/>
  <c r="H6" i="10"/>
  <c r="G6" i="10"/>
  <c r="F6" i="10"/>
  <c r="E6" i="10"/>
  <c r="D6" i="10"/>
  <c r="C6" i="10"/>
  <c r="B6" i="10"/>
  <c r="H5" i="10"/>
  <c r="G5" i="10"/>
  <c r="F5" i="10"/>
  <c r="E5" i="10"/>
  <c r="D5" i="10"/>
  <c r="C5" i="10"/>
  <c r="B5" i="10"/>
  <c r="H4" i="10"/>
  <c r="G4" i="10"/>
  <c r="F4" i="10"/>
  <c r="E4" i="10"/>
  <c r="D4" i="10"/>
  <c r="C4" i="10"/>
  <c r="B4" i="10"/>
  <c r="H3" i="10"/>
  <c r="H8" i="10" s="1"/>
  <c r="G3" i="10"/>
  <c r="G8" i="10" s="1"/>
  <c r="F3" i="10"/>
  <c r="F8" i="10" s="1"/>
  <c r="E3" i="10"/>
  <c r="E8" i="10" s="1"/>
  <c r="D3" i="10"/>
  <c r="D8" i="10" s="1"/>
  <c r="C3" i="10"/>
  <c r="C8" i="10" s="1"/>
  <c r="B3" i="10"/>
  <c r="B7" i="10" s="1"/>
  <c r="O243" i="9"/>
  <c r="N243" i="9"/>
  <c r="M243" i="9"/>
  <c r="L243" i="9"/>
  <c r="K243" i="9"/>
  <c r="F243" i="9"/>
  <c r="E243" i="9"/>
  <c r="D243" i="9"/>
  <c r="C243" i="9"/>
  <c r="F242" i="9"/>
  <c r="E242" i="9"/>
  <c r="D242" i="9"/>
  <c r="C242" i="9"/>
  <c r="B242" i="9"/>
  <c r="F241" i="9"/>
  <c r="E241" i="9"/>
  <c r="D241" i="9"/>
  <c r="C241" i="9"/>
  <c r="B241" i="9"/>
  <c r="F240" i="9"/>
  <c r="F244" i="9" s="1"/>
  <c r="E240" i="9"/>
  <c r="E244" i="9" s="1"/>
  <c r="D240" i="9"/>
  <c r="D244" i="9" s="1"/>
  <c r="C240" i="9"/>
  <c r="C244" i="9" s="1"/>
  <c r="B240" i="9"/>
  <c r="B243" i="9" s="1"/>
  <c r="O234" i="9"/>
  <c r="N234" i="9"/>
  <c r="M234" i="9"/>
  <c r="L234" i="9"/>
  <c r="K234" i="9"/>
  <c r="F234" i="9"/>
  <c r="E234" i="9"/>
  <c r="D234" i="9"/>
  <c r="C234" i="9"/>
  <c r="F231" i="9"/>
  <c r="E231" i="9"/>
  <c r="D231" i="9"/>
  <c r="C231" i="9"/>
  <c r="B231" i="9"/>
  <c r="F233" i="9"/>
  <c r="E233" i="9"/>
  <c r="D233" i="9"/>
  <c r="C233" i="9"/>
  <c r="B233" i="9"/>
  <c r="F232" i="9"/>
  <c r="E232" i="9"/>
  <c r="D232" i="9"/>
  <c r="C232" i="9"/>
  <c r="B232" i="9"/>
  <c r="F230" i="9"/>
  <c r="E230" i="9"/>
  <c r="D230" i="9"/>
  <c r="C230" i="9"/>
  <c r="B230" i="9"/>
  <c r="F229" i="9"/>
  <c r="E229" i="9"/>
  <c r="D229" i="9"/>
  <c r="C229" i="9"/>
  <c r="B229" i="9"/>
  <c r="F228" i="9"/>
  <c r="E228" i="9"/>
  <c r="D228" i="9"/>
  <c r="C228" i="9"/>
  <c r="B228" i="9"/>
  <c r="F227" i="9"/>
  <c r="E227" i="9"/>
  <c r="D227" i="9"/>
  <c r="C227" i="9"/>
  <c r="B227" i="9"/>
  <c r="F226" i="9"/>
  <c r="E226" i="9"/>
  <c r="D226" i="9"/>
  <c r="C226" i="9"/>
  <c r="B226" i="9"/>
  <c r="F225" i="9"/>
  <c r="F235" i="9" s="1"/>
  <c r="E225" i="9"/>
  <c r="E235" i="9" s="1"/>
  <c r="D225" i="9"/>
  <c r="D235" i="9" s="1"/>
  <c r="C225" i="9"/>
  <c r="C235" i="9" s="1"/>
  <c r="B225" i="9"/>
  <c r="B234" i="9" s="1"/>
  <c r="O219" i="9"/>
  <c r="N219" i="9"/>
  <c r="M219" i="9"/>
  <c r="L219" i="9"/>
  <c r="K219" i="9"/>
  <c r="F219" i="9"/>
  <c r="E219" i="9"/>
  <c r="D219" i="9"/>
  <c r="C219" i="9"/>
  <c r="F218" i="9"/>
  <c r="E218" i="9"/>
  <c r="D218" i="9"/>
  <c r="C218" i="9"/>
  <c r="B218" i="9"/>
  <c r="F217" i="9"/>
  <c r="E217" i="9"/>
  <c r="D217" i="9"/>
  <c r="C217" i="9"/>
  <c r="B217" i="9"/>
  <c r="F216" i="9"/>
  <c r="E216" i="9"/>
  <c r="D216" i="9"/>
  <c r="C216" i="9"/>
  <c r="B216" i="9"/>
  <c r="F215" i="9"/>
  <c r="E215" i="9"/>
  <c r="D215" i="9"/>
  <c r="C215" i="9"/>
  <c r="B215" i="9"/>
  <c r="F214" i="9"/>
  <c r="E214" i="9"/>
  <c r="D214" i="9"/>
  <c r="C214" i="9"/>
  <c r="B214" i="9"/>
  <c r="F213" i="9"/>
  <c r="F220" i="9" s="1"/>
  <c r="E213" i="9"/>
  <c r="E220" i="9" s="1"/>
  <c r="D213" i="9"/>
  <c r="D220" i="9" s="1"/>
  <c r="C213" i="9"/>
  <c r="C220" i="9" s="1"/>
  <c r="B213" i="9"/>
  <c r="B219" i="9" s="1"/>
  <c r="O207" i="9"/>
  <c r="N207" i="9"/>
  <c r="M207" i="9"/>
  <c r="L207" i="9"/>
  <c r="K207" i="9"/>
  <c r="F207" i="9"/>
  <c r="E207" i="9"/>
  <c r="D207" i="9"/>
  <c r="C207" i="9"/>
  <c r="F206" i="9"/>
  <c r="E206" i="9"/>
  <c r="D206" i="9"/>
  <c r="C206" i="9"/>
  <c r="B206" i="9"/>
  <c r="F205" i="9"/>
  <c r="E205" i="9"/>
  <c r="D205" i="9"/>
  <c r="C205" i="9"/>
  <c r="B205" i="9"/>
  <c r="F204" i="9"/>
  <c r="F208" i="9" s="1"/>
  <c r="E204" i="9"/>
  <c r="E208" i="9" s="1"/>
  <c r="D204" i="9"/>
  <c r="D208" i="9" s="1"/>
  <c r="C204" i="9"/>
  <c r="C208" i="9" s="1"/>
  <c r="B204" i="9"/>
  <c r="B207" i="9" s="1"/>
  <c r="O198" i="9"/>
  <c r="N198" i="9"/>
  <c r="M198" i="9"/>
  <c r="L198" i="9"/>
  <c r="K198" i="9"/>
  <c r="E198" i="9"/>
  <c r="D198" i="9"/>
  <c r="C198" i="9"/>
  <c r="E197" i="9"/>
  <c r="D197" i="9"/>
  <c r="C197" i="9"/>
  <c r="B197" i="9"/>
  <c r="F196" i="9"/>
  <c r="E196" i="9"/>
  <c r="D196" i="9"/>
  <c r="C196" i="9"/>
  <c r="B196" i="9"/>
  <c r="F195" i="9"/>
  <c r="E195" i="9"/>
  <c r="E199" i="9" s="1"/>
  <c r="D195" i="9"/>
  <c r="D199" i="9" s="1"/>
  <c r="C195" i="9"/>
  <c r="C199" i="9" s="1"/>
  <c r="B195" i="9"/>
  <c r="B198" i="9" s="1"/>
  <c r="O189" i="9"/>
  <c r="N189" i="9"/>
  <c r="M189" i="9"/>
  <c r="L189" i="9"/>
  <c r="K189" i="9"/>
  <c r="F189" i="9"/>
  <c r="E189" i="9"/>
  <c r="D189" i="9"/>
  <c r="C189" i="9"/>
  <c r="F188" i="9"/>
  <c r="E188" i="9"/>
  <c r="D188" i="9"/>
  <c r="C188" i="9"/>
  <c r="B188" i="9"/>
  <c r="F187" i="9"/>
  <c r="E187" i="9"/>
  <c r="D187" i="9"/>
  <c r="C187" i="9"/>
  <c r="B187" i="9"/>
  <c r="F186" i="9"/>
  <c r="E186" i="9"/>
  <c r="D186" i="9"/>
  <c r="C186" i="9"/>
  <c r="B186" i="9"/>
  <c r="F185" i="9"/>
  <c r="E185" i="9"/>
  <c r="D185" i="9"/>
  <c r="C185" i="9"/>
  <c r="B185" i="9"/>
  <c r="F184" i="9"/>
  <c r="F190" i="9" s="1"/>
  <c r="E184" i="9"/>
  <c r="E190" i="9" s="1"/>
  <c r="D184" i="9"/>
  <c r="D190" i="9" s="1"/>
  <c r="C184" i="9"/>
  <c r="C190" i="9" s="1"/>
  <c r="B184" i="9"/>
  <c r="B189" i="9" s="1"/>
  <c r="O178" i="9"/>
  <c r="N178" i="9"/>
  <c r="M178" i="9"/>
  <c r="L178" i="9"/>
  <c r="K178" i="9"/>
  <c r="F178" i="9"/>
  <c r="E178" i="9"/>
  <c r="D178" i="9"/>
  <c r="C178" i="9"/>
  <c r="F177" i="9"/>
  <c r="E177" i="9"/>
  <c r="D177" i="9"/>
  <c r="C177" i="9"/>
  <c r="B177" i="9"/>
  <c r="F176" i="9"/>
  <c r="E176" i="9"/>
  <c r="D176" i="9"/>
  <c r="C176" i="9"/>
  <c r="B176" i="9"/>
  <c r="F175" i="9"/>
  <c r="F179" i="9" s="1"/>
  <c r="E175" i="9"/>
  <c r="E179" i="9" s="1"/>
  <c r="D175" i="9"/>
  <c r="D179" i="9" s="1"/>
  <c r="C175" i="9"/>
  <c r="C179" i="9" s="1"/>
  <c r="B175" i="9"/>
  <c r="B178" i="9" s="1"/>
  <c r="O169" i="9"/>
  <c r="N169" i="9"/>
  <c r="M169" i="9"/>
  <c r="L169" i="9"/>
  <c r="K169" i="9"/>
  <c r="F169" i="9"/>
  <c r="E169" i="9"/>
  <c r="C169" i="9"/>
  <c r="F168" i="9"/>
  <c r="E168" i="9"/>
  <c r="C168" i="9"/>
  <c r="B168" i="9"/>
  <c r="F167" i="9"/>
  <c r="E167" i="9"/>
  <c r="D167" i="9"/>
  <c r="C167" i="9"/>
  <c r="B167" i="9"/>
  <c r="F166" i="9"/>
  <c r="E166" i="9"/>
  <c r="D166" i="9"/>
  <c r="C166" i="9"/>
  <c r="B166" i="9"/>
  <c r="F165" i="9"/>
  <c r="F170" i="9" s="1"/>
  <c r="E165" i="9"/>
  <c r="E170" i="9" s="1"/>
  <c r="D165" i="9"/>
  <c r="C165" i="9"/>
  <c r="C170" i="9" s="1"/>
  <c r="B165" i="9"/>
  <c r="B169" i="9" s="1"/>
  <c r="O159" i="9"/>
  <c r="N159" i="9"/>
  <c r="M159" i="9"/>
  <c r="L159" i="9"/>
  <c r="K159" i="9"/>
  <c r="F159" i="9"/>
  <c r="E159" i="9"/>
  <c r="D159" i="9"/>
  <c r="C159" i="9"/>
  <c r="F158" i="9"/>
  <c r="E158" i="9"/>
  <c r="D158" i="9"/>
  <c r="C158" i="9"/>
  <c r="B158" i="9"/>
  <c r="F157" i="9"/>
  <c r="E157" i="9"/>
  <c r="D157" i="9"/>
  <c r="C157" i="9"/>
  <c r="B157" i="9"/>
  <c r="F156" i="9"/>
  <c r="E156" i="9"/>
  <c r="D156" i="9"/>
  <c r="C156" i="9"/>
  <c r="B156" i="9"/>
  <c r="F155" i="9"/>
  <c r="F160" i="9" s="1"/>
  <c r="E155" i="9"/>
  <c r="E160" i="9" s="1"/>
  <c r="D155" i="9"/>
  <c r="D160" i="9" s="1"/>
  <c r="C155" i="9"/>
  <c r="C160" i="9" s="1"/>
  <c r="B155" i="9"/>
  <c r="B159" i="9" s="1"/>
  <c r="O149" i="9"/>
  <c r="N149" i="9"/>
  <c r="M149" i="9"/>
  <c r="L149" i="9"/>
  <c r="K149" i="9"/>
  <c r="F149" i="9"/>
  <c r="E149" i="9"/>
  <c r="D149" i="9"/>
  <c r="C149" i="9"/>
  <c r="F148" i="9"/>
  <c r="E148" i="9"/>
  <c r="D148" i="9"/>
  <c r="C148" i="9"/>
  <c r="B148" i="9"/>
  <c r="F147" i="9"/>
  <c r="E147" i="9"/>
  <c r="D147" i="9"/>
  <c r="C147" i="9"/>
  <c r="B147" i="9"/>
  <c r="F146" i="9"/>
  <c r="F150" i="9" s="1"/>
  <c r="E146" i="9"/>
  <c r="E150" i="9" s="1"/>
  <c r="D146" i="9"/>
  <c r="D150" i="9" s="1"/>
  <c r="C146" i="9"/>
  <c r="C150" i="9" s="1"/>
  <c r="B146" i="9"/>
  <c r="B149" i="9" s="1"/>
  <c r="O140" i="9"/>
  <c r="N140" i="9"/>
  <c r="M140" i="9"/>
  <c r="L140" i="9"/>
  <c r="K140" i="9"/>
  <c r="F140" i="9"/>
  <c r="E140" i="9"/>
  <c r="D140" i="9"/>
  <c r="C140" i="9"/>
  <c r="F139" i="9"/>
  <c r="E139" i="9"/>
  <c r="D139" i="9"/>
  <c r="C139" i="9"/>
  <c r="B139" i="9"/>
  <c r="F138" i="9"/>
  <c r="E138" i="9"/>
  <c r="D138" i="9"/>
  <c r="C138" i="9"/>
  <c r="B138" i="9"/>
  <c r="F137" i="9"/>
  <c r="F141" i="9" s="1"/>
  <c r="E137" i="9"/>
  <c r="E141" i="9" s="1"/>
  <c r="D137" i="9"/>
  <c r="D141" i="9" s="1"/>
  <c r="C137" i="9"/>
  <c r="C141" i="9" s="1"/>
  <c r="B137" i="9"/>
  <c r="B140" i="9" s="1"/>
  <c r="O131" i="9"/>
  <c r="N131" i="9"/>
  <c r="M131" i="9"/>
  <c r="L131" i="9"/>
  <c r="K131" i="9"/>
  <c r="F131" i="9"/>
  <c r="E131" i="9"/>
  <c r="D131" i="9"/>
  <c r="C131" i="9"/>
  <c r="F130" i="9"/>
  <c r="E130" i="9"/>
  <c r="D130" i="9"/>
  <c r="C130" i="9"/>
  <c r="B130" i="9"/>
  <c r="F129" i="9"/>
  <c r="E129" i="9"/>
  <c r="D129" i="9"/>
  <c r="C129" i="9"/>
  <c r="B129" i="9"/>
  <c r="F128" i="9"/>
  <c r="F132" i="9" s="1"/>
  <c r="E128" i="9"/>
  <c r="E132" i="9" s="1"/>
  <c r="D128" i="9"/>
  <c r="D132" i="9" s="1"/>
  <c r="C128" i="9"/>
  <c r="C132" i="9" s="1"/>
  <c r="B128" i="9"/>
  <c r="B131" i="9" s="1"/>
  <c r="O122" i="9"/>
  <c r="N122" i="9"/>
  <c r="M122" i="9"/>
  <c r="L122" i="9"/>
  <c r="K122" i="9"/>
  <c r="F122" i="9"/>
  <c r="E122" i="9"/>
  <c r="D122" i="9"/>
  <c r="C122" i="9"/>
  <c r="F121" i="9"/>
  <c r="E121" i="9"/>
  <c r="D121" i="9"/>
  <c r="C121" i="9"/>
  <c r="B121" i="9"/>
  <c r="F120" i="9"/>
  <c r="E120" i="9"/>
  <c r="D120" i="9"/>
  <c r="C120" i="9"/>
  <c r="B120" i="9"/>
  <c r="F119" i="9"/>
  <c r="F123" i="9" s="1"/>
  <c r="E119" i="9"/>
  <c r="E123" i="9" s="1"/>
  <c r="D119" i="9"/>
  <c r="D123" i="9" s="1"/>
  <c r="C119" i="9"/>
  <c r="C123" i="9" s="1"/>
  <c r="B119" i="9"/>
  <c r="B122" i="9" s="1"/>
  <c r="O103" i="9"/>
  <c r="N103" i="9"/>
  <c r="M103" i="9"/>
  <c r="L103" i="9"/>
  <c r="K103" i="9"/>
  <c r="F103" i="9"/>
  <c r="E103" i="9"/>
  <c r="D103" i="9"/>
  <c r="C103" i="9"/>
  <c r="F102" i="9"/>
  <c r="E102" i="9"/>
  <c r="D102" i="9"/>
  <c r="C102" i="9"/>
  <c r="B102" i="9"/>
  <c r="F101" i="9"/>
  <c r="E101" i="9"/>
  <c r="D101" i="9"/>
  <c r="C101" i="9"/>
  <c r="B101" i="9"/>
  <c r="F100" i="9"/>
  <c r="F104" i="9" s="1"/>
  <c r="E100" i="9"/>
  <c r="E104" i="9" s="1"/>
  <c r="D100" i="9"/>
  <c r="D104" i="9" s="1"/>
  <c r="C100" i="9"/>
  <c r="C104" i="9" s="1"/>
  <c r="B100" i="9"/>
  <c r="B103" i="9" s="1"/>
  <c r="O94" i="9"/>
  <c r="N94" i="9"/>
  <c r="M94" i="9"/>
  <c r="L94" i="9"/>
  <c r="K94" i="9"/>
  <c r="F94" i="9"/>
  <c r="E94" i="9"/>
  <c r="D94" i="9"/>
  <c r="C94" i="9"/>
  <c r="F93" i="9"/>
  <c r="E93" i="9"/>
  <c r="D93" i="9"/>
  <c r="C93" i="9"/>
  <c r="B93" i="9"/>
  <c r="F92" i="9"/>
  <c r="F95" i="9" s="1"/>
  <c r="E92" i="9"/>
  <c r="E95" i="9" s="1"/>
  <c r="D92" i="9"/>
  <c r="D95" i="9" s="1"/>
  <c r="C92" i="9"/>
  <c r="C95" i="9" s="1"/>
  <c r="B92" i="9"/>
  <c r="B94" i="9" s="1"/>
  <c r="O86" i="9"/>
  <c r="N86" i="9"/>
  <c r="M86" i="9"/>
  <c r="L86" i="9"/>
  <c r="K86" i="9"/>
  <c r="F86" i="9"/>
  <c r="E86" i="9"/>
  <c r="D86" i="9"/>
  <c r="C86" i="9"/>
  <c r="F85" i="9"/>
  <c r="E85" i="9"/>
  <c r="D85" i="9"/>
  <c r="C85" i="9"/>
  <c r="B85" i="9"/>
  <c r="F84" i="9"/>
  <c r="E84" i="9"/>
  <c r="D84" i="9"/>
  <c r="C84" i="9"/>
  <c r="B84" i="9"/>
  <c r="F83" i="9"/>
  <c r="F87" i="9" s="1"/>
  <c r="E83" i="9"/>
  <c r="E87" i="9" s="1"/>
  <c r="D83" i="9"/>
  <c r="D87" i="9" s="1"/>
  <c r="C83" i="9"/>
  <c r="C87" i="9" s="1"/>
  <c r="B83" i="9"/>
  <c r="B86" i="9" s="1"/>
  <c r="O77" i="9"/>
  <c r="N77" i="9"/>
  <c r="M77" i="9"/>
  <c r="L77" i="9"/>
  <c r="K77" i="9"/>
  <c r="F77" i="9"/>
  <c r="E77" i="9"/>
  <c r="D77" i="9"/>
  <c r="C77" i="9"/>
  <c r="F76" i="9"/>
  <c r="E76" i="9"/>
  <c r="D76" i="9"/>
  <c r="C76" i="9"/>
  <c r="B76" i="9"/>
  <c r="F75" i="9"/>
  <c r="E75" i="9"/>
  <c r="D75" i="9"/>
  <c r="C75" i="9"/>
  <c r="B75" i="9"/>
  <c r="F74" i="9"/>
  <c r="F78" i="9" s="1"/>
  <c r="E74" i="9"/>
  <c r="E78" i="9" s="1"/>
  <c r="D74" i="9"/>
  <c r="D78" i="9" s="1"/>
  <c r="C74" i="9"/>
  <c r="C78" i="9" s="1"/>
  <c r="B74" i="9"/>
  <c r="B77" i="9" s="1"/>
  <c r="O68" i="9"/>
  <c r="N68" i="9"/>
  <c r="M68" i="9"/>
  <c r="L68" i="9"/>
  <c r="K68" i="9"/>
  <c r="F68" i="9"/>
  <c r="E68" i="9"/>
  <c r="D68" i="9"/>
  <c r="C68" i="9"/>
  <c r="F67" i="9"/>
  <c r="E67" i="9"/>
  <c r="D67" i="9"/>
  <c r="C67" i="9"/>
  <c r="B67" i="9"/>
  <c r="F66" i="9"/>
  <c r="E66" i="9"/>
  <c r="D66" i="9"/>
  <c r="C66" i="9"/>
  <c r="B66" i="9"/>
  <c r="F65" i="9"/>
  <c r="E65" i="9"/>
  <c r="D65" i="9"/>
  <c r="C65" i="9"/>
  <c r="B65" i="9"/>
  <c r="F64" i="9"/>
  <c r="F69" i="9" s="1"/>
  <c r="E64" i="9"/>
  <c r="E69" i="9" s="1"/>
  <c r="D64" i="9"/>
  <c r="D69" i="9" s="1"/>
  <c r="C64" i="9"/>
  <c r="C69" i="9" s="1"/>
  <c r="B64" i="9"/>
  <c r="B68" i="9" s="1"/>
  <c r="O58" i="9"/>
  <c r="N58" i="9"/>
  <c r="M58" i="9"/>
  <c r="L58" i="9"/>
  <c r="K58" i="9"/>
  <c r="F58" i="9"/>
  <c r="E58" i="9"/>
  <c r="D58" i="9"/>
  <c r="C58" i="9"/>
  <c r="F57" i="9"/>
  <c r="E57" i="9"/>
  <c r="D57" i="9"/>
  <c r="C57" i="9"/>
  <c r="B57" i="9"/>
  <c r="F56" i="9"/>
  <c r="F59" i="9" s="1"/>
  <c r="E56" i="9"/>
  <c r="E59" i="9" s="1"/>
  <c r="D56" i="9"/>
  <c r="D59" i="9" s="1"/>
  <c r="C56" i="9"/>
  <c r="C59" i="9" s="1"/>
  <c r="B56" i="9"/>
  <c r="B58" i="9" s="1"/>
  <c r="O50" i="9"/>
  <c r="N50" i="9"/>
  <c r="M50" i="9"/>
  <c r="L50" i="9"/>
  <c r="K50" i="9"/>
  <c r="F50" i="9"/>
  <c r="E50" i="9"/>
  <c r="D50" i="9"/>
  <c r="C50" i="9"/>
  <c r="F49" i="9"/>
  <c r="E49" i="9"/>
  <c r="D49" i="9"/>
  <c r="C49" i="9"/>
  <c r="B49" i="9"/>
  <c r="F48" i="9"/>
  <c r="E48" i="9"/>
  <c r="D48" i="9"/>
  <c r="C48" i="9"/>
  <c r="B48" i="9"/>
  <c r="F47" i="9"/>
  <c r="F51" i="9" s="1"/>
  <c r="E47" i="9"/>
  <c r="E51" i="9" s="1"/>
  <c r="D47" i="9"/>
  <c r="D51" i="9" s="1"/>
  <c r="C47" i="9"/>
  <c r="C51" i="9" s="1"/>
  <c r="B47" i="9"/>
  <c r="B50" i="9" s="1"/>
  <c r="O41" i="9"/>
  <c r="N41" i="9"/>
  <c r="M41" i="9"/>
  <c r="L41" i="9"/>
  <c r="K41" i="9"/>
  <c r="F41" i="9"/>
  <c r="E41" i="9"/>
  <c r="D41" i="9"/>
  <c r="C41" i="9"/>
  <c r="F40" i="9"/>
  <c r="E40" i="9"/>
  <c r="D40" i="9"/>
  <c r="C40" i="9"/>
  <c r="B40" i="9"/>
  <c r="F39" i="9"/>
  <c r="E39" i="9"/>
  <c r="D39" i="9"/>
  <c r="C39" i="9"/>
  <c r="B39" i="9"/>
  <c r="F38" i="9"/>
  <c r="E38" i="9"/>
  <c r="D38" i="9"/>
  <c r="C38" i="9"/>
  <c r="B38" i="9"/>
  <c r="F37" i="9"/>
  <c r="F42" i="9" s="1"/>
  <c r="E37" i="9"/>
  <c r="E42" i="9" s="1"/>
  <c r="D37" i="9"/>
  <c r="D42" i="9" s="1"/>
  <c r="C37" i="9"/>
  <c r="C42" i="9" s="1"/>
  <c r="B37" i="9"/>
  <c r="B41" i="9" s="1"/>
  <c r="O31" i="9"/>
  <c r="N31" i="9"/>
  <c r="M31" i="9"/>
  <c r="L31" i="9"/>
  <c r="K31" i="9"/>
  <c r="F31" i="9"/>
  <c r="E31" i="9"/>
  <c r="D31" i="9"/>
  <c r="C31" i="9"/>
  <c r="F30" i="9"/>
  <c r="E30" i="9"/>
  <c r="D30" i="9"/>
  <c r="C30" i="9"/>
  <c r="B30" i="9"/>
  <c r="F29" i="9"/>
  <c r="E29" i="9"/>
  <c r="D29" i="9"/>
  <c r="C29" i="9"/>
  <c r="B29" i="9"/>
  <c r="F28" i="9"/>
  <c r="E28" i="9"/>
  <c r="D28" i="9"/>
  <c r="C28" i="9"/>
  <c r="B28" i="9"/>
  <c r="F27" i="9"/>
  <c r="E27" i="9"/>
  <c r="D27" i="9"/>
  <c r="C27" i="9"/>
  <c r="B27" i="9"/>
  <c r="F26" i="9"/>
  <c r="E26" i="9"/>
  <c r="D26" i="9"/>
  <c r="C26" i="9"/>
  <c r="B26" i="9"/>
  <c r="F25" i="9"/>
  <c r="E25" i="9"/>
  <c r="D25" i="9"/>
  <c r="C25" i="9"/>
  <c r="B25" i="9"/>
  <c r="F24" i="9"/>
  <c r="F32" i="9" s="1"/>
  <c r="E24" i="9"/>
  <c r="E32" i="9" s="1"/>
  <c r="D24" i="9"/>
  <c r="D32" i="9" s="1"/>
  <c r="C24" i="9"/>
  <c r="C32" i="9" s="1"/>
  <c r="B24" i="9"/>
  <c r="B31" i="9" s="1"/>
  <c r="O18" i="9"/>
  <c r="N18" i="9"/>
  <c r="M18" i="9"/>
  <c r="L18" i="9"/>
  <c r="K18" i="9"/>
  <c r="F18" i="9"/>
  <c r="E18" i="9"/>
  <c r="D18" i="9"/>
  <c r="C18" i="9"/>
  <c r="F17" i="9"/>
  <c r="E17" i="9"/>
  <c r="D17" i="9"/>
  <c r="C17" i="9"/>
  <c r="B17" i="9"/>
  <c r="F16" i="9"/>
  <c r="E16" i="9"/>
  <c r="D16" i="9"/>
  <c r="C16" i="9"/>
  <c r="B16" i="9"/>
  <c r="F15" i="9"/>
  <c r="E15" i="9"/>
  <c r="D15" i="9"/>
  <c r="C15" i="9"/>
  <c r="B15" i="9"/>
  <c r="F14" i="9"/>
  <c r="E14" i="9"/>
  <c r="D14" i="9"/>
  <c r="C14" i="9"/>
  <c r="B14" i="9"/>
  <c r="F13" i="9"/>
  <c r="F19" i="9" s="1"/>
  <c r="E13" i="9"/>
  <c r="E19" i="9" s="1"/>
  <c r="D13" i="9"/>
  <c r="D19" i="9" s="1"/>
  <c r="C13" i="9"/>
  <c r="C19" i="9" s="1"/>
  <c r="B13" i="9"/>
  <c r="B18" i="9" s="1"/>
  <c r="O7" i="9"/>
  <c r="N7" i="9"/>
  <c r="M7" i="9"/>
  <c r="L7" i="9"/>
  <c r="K7" i="9"/>
  <c r="F7" i="9"/>
  <c r="E7" i="9"/>
  <c r="D7" i="9"/>
  <c r="C7" i="9"/>
  <c r="F6" i="9"/>
  <c r="E6" i="9"/>
  <c r="D6" i="9"/>
  <c r="C6" i="9"/>
  <c r="B6" i="9"/>
  <c r="F5" i="9"/>
  <c r="E5" i="9"/>
  <c r="D5" i="9"/>
  <c r="C5" i="9"/>
  <c r="B5" i="9"/>
  <c r="F4" i="9"/>
  <c r="E4" i="9"/>
  <c r="D4" i="9"/>
  <c r="C4" i="9"/>
  <c r="B4" i="9"/>
  <c r="F3" i="9"/>
  <c r="F8" i="9" s="1"/>
  <c r="E3" i="9"/>
  <c r="E8" i="9" s="1"/>
  <c r="D3" i="9"/>
  <c r="D8" i="9" s="1"/>
  <c r="C3" i="9"/>
  <c r="C8" i="9" s="1"/>
  <c r="B3" i="9"/>
  <c r="B7" i="9" s="1"/>
  <c r="Q243" i="8"/>
  <c r="P243" i="8"/>
  <c r="O243" i="8"/>
  <c r="E243" i="8" s="1"/>
  <c r="N243" i="8"/>
  <c r="M243" i="8"/>
  <c r="L243" i="8"/>
  <c r="G243" i="8"/>
  <c r="D243" i="8"/>
  <c r="C243" i="8"/>
  <c r="G242" i="8"/>
  <c r="E242" i="8"/>
  <c r="D242" i="8"/>
  <c r="C242" i="8"/>
  <c r="B242" i="8"/>
  <c r="G241" i="8"/>
  <c r="F241" i="8"/>
  <c r="E241" i="8"/>
  <c r="D241" i="8"/>
  <c r="C241" i="8"/>
  <c r="B241" i="8"/>
  <c r="G240" i="8"/>
  <c r="G244" i="8" s="1"/>
  <c r="F240" i="8"/>
  <c r="E240" i="8"/>
  <c r="D240" i="8"/>
  <c r="D244" i="8" s="1"/>
  <c r="C240" i="8"/>
  <c r="C244" i="8" s="1"/>
  <c r="B240" i="8"/>
  <c r="B243" i="8" s="1"/>
  <c r="Q234" i="8"/>
  <c r="P234" i="8"/>
  <c r="O234" i="8"/>
  <c r="N234" i="8"/>
  <c r="M234" i="8"/>
  <c r="L234" i="8"/>
  <c r="G234" i="8"/>
  <c r="F234" i="8"/>
  <c r="E234" i="8"/>
  <c r="D234" i="8"/>
  <c r="C234" i="8"/>
  <c r="G231" i="8"/>
  <c r="F231" i="8"/>
  <c r="E231" i="8"/>
  <c r="D231" i="8"/>
  <c r="C231" i="8"/>
  <c r="B231" i="8"/>
  <c r="G233" i="8"/>
  <c r="F233" i="8"/>
  <c r="E233" i="8"/>
  <c r="D233" i="8"/>
  <c r="C233" i="8"/>
  <c r="B233" i="8"/>
  <c r="G232" i="8"/>
  <c r="F232" i="8"/>
  <c r="E232" i="8"/>
  <c r="D232" i="8"/>
  <c r="C232" i="8"/>
  <c r="B232" i="8"/>
  <c r="G230" i="8"/>
  <c r="F230" i="8"/>
  <c r="E230" i="8"/>
  <c r="D230" i="8"/>
  <c r="C230" i="8"/>
  <c r="B230" i="8"/>
  <c r="G229" i="8"/>
  <c r="F229" i="8"/>
  <c r="E229" i="8"/>
  <c r="D229" i="8"/>
  <c r="C229" i="8"/>
  <c r="B229" i="8"/>
  <c r="G228" i="8"/>
  <c r="F228" i="8"/>
  <c r="E228" i="8"/>
  <c r="D228" i="8"/>
  <c r="C228" i="8"/>
  <c r="B228" i="8"/>
  <c r="G227" i="8"/>
  <c r="F227" i="8"/>
  <c r="E227" i="8"/>
  <c r="D227" i="8"/>
  <c r="C227" i="8"/>
  <c r="B227" i="8"/>
  <c r="G226" i="8"/>
  <c r="F226" i="8"/>
  <c r="E226" i="8"/>
  <c r="D226" i="8"/>
  <c r="C226" i="8"/>
  <c r="B226" i="8"/>
  <c r="G225" i="8"/>
  <c r="G235" i="8" s="1"/>
  <c r="F225" i="8"/>
  <c r="F235" i="8" s="1"/>
  <c r="E225" i="8"/>
  <c r="E235" i="8" s="1"/>
  <c r="D225" i="8"/>
  <c r="D235" i="8" s="1"/>
  <c r="C225" i="8"/>
  <c r="C235" i="8" s="1"/>
  <c r="B225" i="8"/>
  <c r="B234" i="8" s="1"/>
  <c r="Q219" i="8"/>
  <c r="P219" i="8"/>
  <c r="O219" i="8"/>
  <c r="N219" i="8"/>
  <c r="M219" i="8"/>
  <c r="L219" i="8"/>
  <c r="G219" i="8"/>
  <c r="F219" i="8"/>
  <c r="E219" i="8"/>
  <c r="D219" i="8"/>
  <c r="C219" i="8"/>
  <c r="G218" i="8"/>
  <c r="F218" i="8"/>
  <c r="E218" i="8"/>
  <c r="D218" i="8"/>
  <c r="C218" i="8"/>
  <c r="B218" i="8"/>
  <c r="G217" i="8"/>
  <c r="F217" i="8"/>
  <c r="E217" i="8"/>
  <c r="D217" i="8"/>
  <c r="C217" i="8"/>
  <c r="B217" i="8"/>
  <c r="G216" i="8"/>
  <c r="F216" i="8"/>
  <c r="E216" i="8"/>
  <c r="D216" i="8"/>
  <c r="C216" i="8"/>
  <c r="B216" i="8"/>
  <c r="G215" i="8"/>
  <c r="F215" i="8"/>
  <c r="E215" i="8"/>
  <c r="D215" i="8"/>
  <c r="C215" i="8"/>
  <c r="B215" i="8"/>
  <c r="G214" i="8"/>
  <c r="F214" i="8"/>
  <c r="E214" i="8"/>
  <c r="D214" i="8"/>
  <c r="C214" i="8"/>
  <c r="B214" i="8"/>
  <c r="G213" i="8"/>
  <c r="G220" i="8" s="1"/>
  <c r="F213" i="8"/>
  <c r="F220" i="8" s="1"/>
  <c r="E213" i="8"/>
  <c r="E220" i="8" s="1"/>
  <c r="D213" i="8"/>
  <c r="D220" i="8" s="1"/>
  <c r="C213" i="8"/>
  <c r="C220" i="8" s="1"/>
  <c r="B213" i="8"/>
  <c r="B219" i="8" s="1"/>
  <c r="Q207" i="8"/>
  <c r="P207" i="8"/>
  <c r="O207" i="8"/>
  <c r="N207" i="8"/>
  <c r="M207" i="8"/>
  <c r="L207" i="8"/>
  <c r="G207" i="8"/>
  <c r="F207" i="8"/>
  <c r="E207" i="8"/>
  <c r="D207" i="8"/>
  <c r="C207" i="8"/>
  <c r="G206" i="8"/>
  <c r="F206" i="8"/>
  <c r="E206" i="8"/>
  <c r="D206" i="8"/>
  <c r="C206" i="8"/>
  <c r="B206" i="8"/>
  <c r="G205" i="8"/>
  <c r="F205" i="8"/>
  <c r="E205" i="8"/>
  <c r="D205" i="8"/>
  <c r="C205" i="8"/>
  <c r="B205" i="8"/>
  <c r="G204" i="8"/>
  <c r="G208" i="8" s="1"/>
  <c r="F204" i="8"/>
  <c r="F208" i="8" s="1"/>
  <c r="E204" i="8"/>
  <c r="E208" i="8" s="1"/>
  <c r="D204" i="8"/>
  <c r="D208" i="8" s="1"/>
  <c r="C204" i="8"/>
  <c r="C208" i="8" s="1"/>
  <c r="B204" i="8"/>
  <c r="B207" i="8" s="1"/>
  <c r="Q198" i="8"/>
  <c r="P198" i="8"/>
  <c r="O198" i="8"/>
  <c r="N198" i="8"/>
  <c r="M198" i="8"/>
  <c r="L198" i="8"/>
  <c r="G198" i="8"/>
  <c r="F198" i="8"/>
  <c r="E198" i="8"/>
  <c r="D198" i="8"/>
  <c r="C198" i="8"/>
  <c r="G197" i="8"/>
  <c r="F197" i="8"/>
  <c r="E197" i="8"/>
  <c r="D197" i="8"/>
  <c r="C197" i="8"/>
  <c r="B197" i="8"/>
  <c r="G196" i="8"/>
  <c r="F196" i="8"/>
  <c r="E196" i="8"/>
  <c r="D196" i="8"/>
  <c r="C196" i="8"/>
  <c r="B196" i="8"/>
  <c r="G195" i="8"/>
  <c r="G199" i="8" s="1"/>
  <c r="F195" i="8"/>
  <c r="F199" i="8" s="1"/>
  <c r="E195" i="8"/>
  <c r="E199" i="8" s="1"/>
  <c r="D195" i="8"/>
  <c r="D199" i="8" s="1"/>
  <c r="C195" i="8"/>
  <c r="C199" i="8" s="1"/>
  <c r="B195" i="8"/>
  <c r="B198" i="8" s="1"/>
  <c r="Q189" i="8"/>
  <c r="P189" i="8"/>
  <c r="O189" i="8"/>
  <c r="N189" i="8"/>
  <c r="M189" i="8"/>
  <c r="L189" i="8"/>
  <c r="G189" i="8"/>
  <c r="F189" i="8"/>
  <c r="E189" i="8"/>
  <c r="D189" i="8"/>
  <c r="C189" i="8"/>
  <c r="G188" i="8"/>
  <c r="F188" i="8"/>
  <c r="E188" i="8"/>
  <c r="D188" i="8"/>
  <c r="C188" i="8"/>
  <c r="B188" i="8"/>
  <c r="G187" i="8"/>
  <c r="F187" i="8"/>
  <c r="E187" i="8"/>
  <c r="D187" i="8"/>
  <c r="C187" i="8"/>
  <c r="B187" i="8"/>
  <c r="G186" i="8"/>
  <c r="F186" i="8"/>
  <c r="E186" i="8"/>
  <c r="D186" i="8"/>
  <c r="C186" i="8"/>
  <c r="B186" i="8"/>
  <c r="G185" i="8"/>
  <c r="F185" i="8"/>
  <c r="E185" i="8"/>
  <c r="D185" i="8"/>
  <c r="C185" i="8"/>
  <c r="B185" i="8"/>
  <c r="G184" i="8"/>
  <c r="G190" i="8" s="1"/>
  <c r="F184" i="8"/>
  <c r="F190" i="8" s="1"/>
  <c r="E184" i="8"/>
  <c r="E190" i="8" s="1"/>
  <c r="D184" i="8"/>
  <c r="D190" i="8" s="1"/>
  <c r="C184" i="8"/>
  <c r="C190" i="8" s="1"/>
  <c r="B184" i="8"/>
  <c r="B189" i="8" s="1"/>
  <c r="Q178" i="8"/>
  <c r="P178" i="8"/>
  <c r="O178" i="8"/>
  <c r="N178" i="8"/>
  <c r="M178" i="8"/>
  <c r="L178" i="8"/>
  <c r="G178" i="8"/>
  <c r="F178" i="8"/>
  <c r="E178" i="8"/>
  <c r="D178" i="8"/>
  <c r="C178" i="8"/>
  <c r="G177" i="8"/>
  <c r="F177" i="8"/>
  <c r="E177" i="8"/>
  <c r="D177" i="8"/>
  <c r="C177" i="8"/>
  <c r="B177" i="8"/>
  <c r="G176" i="8"/>
  <c r="F176" i="8"/>
  <c r="E176" i="8"/>
  <c r="D176" i="8"/>
  <c r="C176" i="8"/>
  <c r="B176" i="8"/>
  <c r="G175" i="8"/>
  <c r="G179" i="8" s="1"/>
  <c r="F175" i="8"/>
  <c r="F179" i="8" s="1"/>
  <c r="E175" i="8"/>
  <c r="E179" i="8" s="1"/>
  <c r="D175" i="8"/>
  <c r="D179" i="8" s="1"/>
  <c r="C175" i="8"/>
  <c r="C179" i="8" s="1"/>
  <c r="B175" i="8"/>
  <c r="B178" i="8" s="1"/>
  <c r="Q169" i="8"/>
  <c r="P169" i="8"/>
  <c r="O169" i="8"/>
  <c r="N169" i="8"/>
  <c r="M169" i="8"/>
  <c r="L169" i="8"/>
  <c r="G169" i="8"/>
  <c r="F169" i="8"/>
  <c r="E169" i="8"/>
  <c r="D169" i="8"/>
  <c r="C169" i="8"/>
  <c r="G168" i="8"/>
  <c r="F168" i="8"/>
  <c r="E168" i="8"/>
  <c r="D168" i="8"/>
  <c r="C168" i="8"/>
  <c r="B168" i="8"/>
  <c r="G167" i="8"/>
  <c r="F167" i="8"/>
  <c r="E167" i="8"/>
  <c r="D167" i="8"/>
  <c r="C167" i="8"/>
  <c r="B167" i="8"/>
  <c r="G166" i="8"/>
  <c r="F166" i="8"/>
  <c r="E166" i="8"/>
  <c r="D166" i="8"/>
  <c r="C166" i="8"/>
  <c r="B166" i="8"/>
  <c r="G165" i="8"/>
  <c r="G170" i="8" s="1"/>
  <c r="F165" i="8"/>
  <c r="F170" i="8" s="1"/>
  <c r="E165" i="8"/>
  <c r="E170" i="8" s="1"/>
  <c r="D165" i="8"/>
  <c r="D170" i="8" s="1"/>
  <c r="C165" i="8"/>
  <c r="C170" i="8" s="1"/>
  <c r="B165" i="8"/>
  <c r="B169" i="8" s="1"/>
  <c r="Q159" i="8"/>
  <c r="P159" i="8"/>
  <c r="O159" i="8"/>
  <c r="N159" i="8"/>
  <c r="M159" i="8"/>
  <c r="L159" i="8"/>
  <c r="G159" i="8"/>
  <c r="F159" i="8"/>
  <c r="E159" i="8"/>
  <c r="D159" i="8"/>
  <c r="C159" i="8"/>
  <c r="G158" i="8"/>
  <c r="F158" i="8"/>
  <c r="E158" i="8"/>
  <c r="D158" i="8"/>
  <c r="C158" i="8"/>
  <c r="B158" i="8"/>
  <c r="G157" i="8"/>
  <c r="F157" i="8"/>
  <c r="E157" i="8"/>
  <c r="D157" i="8"/>
  <c r="C157" i="8"/>
  <c r="B157" i="8"/>
  <c r="G156" i="8"/>
  <c r="F156" i="8"/>
  <c r="E156" i="8"/>
  <c r="D156" i="8"/>
  <c r="C156" i="8"/>
  <c r="B156" i="8"/>
  <c r="G155" i="8"/>
  <c r="G160" i="8" s="1"/>
  <c r="F155" i="8"/>
  <c r="F160" i="8" s="1"/>
  <c r="E155" i="8"/>
  <c r="E160" i="8" s="1"/>
  <c r="D155" i="8"/>
  <c r="D160" i="8" s="1"/>
  <c r="C155" i="8"/>
  <c r="C160" i="8" s="1"/>
  <c r="B155" i="8"/>
  <c r="B159" i="8" s="1"/>
  <c r="Q149" i="8"/>
  <c r="P149" i="8"/>
  <c r="O149" i="8"/>
  <c r="N149" i="8"/>
  <c r="M149" i="8"/>
  <c r="L149" i="8"/>
  <c r="G149" i="8"/>
  <c r="F149" i="8"/>
  <c r="E149" i="8"/>
  <c r="D149" i="8"/>
  <c r="C149" i="8"/>
  <c r="G148" i="8"/>
  <c r="F148" i="8"/>
  <c r="E148" i="8"/>
  <c r="D148" i="8"/>
  <c r="C148" i="8"/>
  <c r="B148" i="8"/>
  <c r="G147" i="8"/>
  <c r="F147" i="8"/>
  <c r="E147" i="8"/>
  <c r="D147" i="8"/>
  <c r="C147" i="8"/>
  <c r="B147" i="8"/>
  <c r="G146" i="8"/>
  <c r="G150" i="8" s="1"/>
  <c r="F146" i="8"/>
  <c r="F150" i="8" s="1"/>
  <c r="E146" i="8"/>
  <c r="E150" i="8" s="1"/>
  <c r="D146" i="8"/>
  <c r="D150" i="8" s="1"/>
  <c r="C146" i="8"/>
  <c r="C150" i="8" s="1"/>
  <c r="B146" i="8"/>
  <c r="B149" i="8" s="1"/>
  <c r="Q140" i="8"/>
  <c r="P140" i="8"/>
  <c r="O140" i="8"/>
  <c r="N140" i="8"/>
  <c r="M140" i="8"/>
  <c r="L140" i="8"/>
  <c r="G140" i="8"/>
  <c r="F140" i="8"/>
  <c r="E140" i="8"/>
  <c r="D140" i="8"/>
  <c r="C140" i="8"/>
  <c r="G139" i="8"/>
  <c r="F139" i="8"/>
  <c r="E139" i="8"/>
  <c r="D139" i="8"/>
  <c r="C139" i="8"/>
  <c r="B139" i="8"/>
  <c r="G138" i="8"/>
  <c r="F138" i="8"/>
  <c r="E138" i="8"/>
  <c r="D138" i="8"/>
  <c r="C138" i="8"/>
  <c r="B138" i="8"/>
  <c r="G137" i="8"/>
  <c r="G141" i="8" s="1"/>
  <c r="F137" i="8"/>
  <c r="F141" i="8" s="1"/>
  <c r="E137" i="8"/>
  <c r="E141" i="8" s="1"/>
  <c r="D137" i="8"/>
  <c r="D141" i="8" s="1"/>
  <c r="C137" i="8"/>
  <c r="C141" i="8" s="1"/>
  <c r="B137" i="8"/>
  <c r="B140" i="8" s="1"/>
  <c r="Q131" i="8"/>
  <c r="P131" i="8"/>
  <c r="O131" i="8"/>
  <c r="N131" i="8"/>
  <c r="M131" i="8"/>
  <c r="L131" i="8"/>
  <c r="G131" i="8"/>
  <c r="F131" i="8"/>
  <c r="E131" i="8"/>
  <c r="D131" i="8"/>
  <c r="C131" i="8"/>
  <c r="G130" i="8"/>
  <c r="F130" i="8"/>
  <c r="E130" i="8"/>
  <c r="D130" i="8"/>
  <c r="C130" i="8"/>
  <c r="B130" i="8"/>
  <c r="G129" i="8"/>
  <c r="F129" i="8"/>
  <c r="E129" i="8"/>
  <c r="D129" i="8"/>
  <c r="C129" i="8"/>
  <c r="B129" i="8"/>
  <c r="G128" i="8"/>
  <c r="G132" i="8" s="1"/>
  <c r="F128" i="8"/>
  <c r="F132" i="8" s="1"/>
  <c r="E128" i="8"/>
  <c r="E132" i="8" s="1"/>
  <c r="D128" i="8"/>
  <c r="D132" i="8" s="1"/>
  <c r="C128" i="8"/>
  <c r="C132" i="8" s="1"/>
  <c r="B128" i="8"/>
  <c r="B131" i="8" s="1"/>
  <c r="Q122" i="8"/>
  <c r="P122" i="8"/>
  <c r="O122" i="8"/>
  <c r="N122" i="8"/>
  <c r="M122" i="8"/>
  <c r="L122" i="8"/>
  <c r="G122" i="8"/>
  <c r="F122" i="8"/>
  <c r="E122" i="8"/>
  <c r="D122" i="8"/>
  <c r="C122" i="8"/>
  <c r="G121" i="8"/>
  <c r="F121" i="8"/>
  <c r="E121" i="8"/>
  <c r="D121" i="8"/>
  <c r="C121" i="8"/>
  <c r="B121" i="8"/>
  <c r="G120" i="8"/>
  <c r="F120" i="8"/>
  <c r="E120" i="8"/>
  <c r="D120" i="8"/>
  <c r="C120" i="8"/>
  <c r="B120" i="8"/>
  <c r="G119" i="8"/>
  <c r="G123" i="8" s="1"/>
  <c r="F119" i="8"/>
  <c r="F123" i="8" s="1"/>
  <c r="E119" i="8"/>
  <c r="E123" i="8" s="1"/>
  <c r="D119" i="8"/>
  <c r="D123" i="8" s="1"/>
  <c r="C119" i="8"/>
  <c r="C123" i="8" s="1"/>
  <c r="B119" i="8"/>
  <c r="B122" i="8" s="1"/>
  <c r="Q113" i="8"/>
  <c r="P113" i="8"/>
  <c r="O113" i="8"/>
  <c r="N113" i="8"/>
  <c r="M113" i="8"/>
  <c r="L113" i="8"/>
  <c r="G113" i="8"/>
  <c r="F113" i="8"/>
  <c r="E113" i="8"/>
  <c r="D113" i="8"/>
  <c r="C113" i="8"/>
  <c r="G112" i="8"/>
  <c r="F112" i="8"/>
  <c r="E112" i="8"/>
  <c r="D112" i="8"/>
  <c r="C112" i="8"/>
  <c r="B112" i="8"/>
  <c r="G111" i="8"/>
  <c r="F111" i="8"/>
  <c r="E111" i="8"/>
  <c r="D111" i="8"/>
  <c r="C111" i="8"/>
  <c r="B111" i="8"/>
  <c r="G110" i="8"/>
  <c r="F110" i="8"/>
  <c r="E110" i="8"/>
  <c r="D110" i="8"/>
  <c r="C110" i="8"/>
  <c r="B110" i="8"/>
  <c r="G109" i="8"/>
  <c r="G114" i="8" s="1"/>
  <c r="F109" i="8"/>
  <c r="F114" i="8" s="1"/>
  <c r="E109" i="8"/>
  <c r="E114" i="8" s="1"/>
  <c r="D109" i="8"/>
  <c r="D114" i="8" s="1"/>
  <c r="C109" i="8"/>
  <c r="C114" i="8" s="1"/>
  <c r="B109" i="8"/>
  <c r="B113" i="8" s="1"/>
  <c r="Q103" i="8"/>
  <c r="P103" i="8"/>
  <c r="O103" i="8"/>
  <c r="N103" i="8"/>
  <c r="M103" i="8"/>
  <c r="L103" i="8"/>
  <c r="G103" i="8"/>
  <c r="F103" i="8"/>
  <c r="E103" i="8"/>
  <c r="D103" i="8"/>
  <c r="C103" i="8"/>
  <c r="G102" i="8"/>
  <c r="F102" i="8"/>
  <c r="E102" i="8"/>
  <c r="D102" i="8"/>
  <c r="C102" i="8"/>
  <c r="B102" i="8"/>
  <c r="G101" i="8"/>
  <c r="F101" i="8"/>
  <c r="E101" i="8"/>
  <c r="D101" i="8"/>
  <c r="C101" i="8"/>
  <c r="B101" i="8"/>
  <c r="G100" i="8"/>
  <c r="G104" i="8" s="1"/>
  <c r="F100" i="8"/>
  <c r="F104" i="8" s="1"/>
  <c r="E100" i="8"/>
  <c r="E104" i="8" s="1"/>
  <c r="D100" i="8"/>
  <c r="D104" i="8" s="1"/>
  <c r="C100" i="8"/>
  <c r="C104" i="8" s="1"/>
  <c r="B100" i="8"/>
  <c r="B103" i="8" s="1"/>
  <c r="Q94" i="8"/>
  <c r="P94" i="8"/>
  <c r="O94" i="8"/>
  <c r="N94" i="8"/>
  <c r="M94" i="8"/>
  <c r="L94" i="8"/>
  <c r="G94" i="8"/>
  <c r="F94" i="8"/>
  <c r="E94" i="8"/>
  <c r="D94" i="8"/>
  <c r="C94" i="8"/>
  <c r="G93" i="8"/>
  <c r="F93" i="8"/>
  <c r="E93" i="8"/>
  <c r="D93" i="8"/>
  <c r="C93" i="8"/>
  <c r="B93" i="8"/>
  <c r="G92" i="8"/>
  <c r="G95" i="8" s="1"/>
  <c r="F92" i="8"/>
  <c r="F95" i="8" s="1"/>
  <c r="E92" i="8"/>
  <c r="E95" i="8" s="1"/>
  <c r="D92" i="8"/>
  <c r="D95" i="8" s="1"/>
  <c r="C92" i="8"/>
  <c r="C95" i="8" s="1"/>
  <c r="B92" i="8"/>
  <c r="B94" i="8" s="1"/>
  <c r="Q86" i="8"/>
  <c r="P86" i="8"/>
  <c r="O86" i="8"/>
  <c r="N86" i="8"/>
  <c r="M86" i="8"/>
  <c r="L86" i="8"/>
  <c r="G86" i="8"/>
  <c r="E86" i="8"/>
  <c r="D86" i="8"/>
  <c r="C86" i="8"/>
  <c r="G85" i="8"/>
  <c r="E85" i="8"/>
  <c r="D85" i="8"/>
  <c r="C85" i="8"/>
  <c r="B85" i="8"/>
  <c r="G84" i="8"/>
  <c r="E84" i="8"/>
  <c r="D84" i="8"/>
  <c r="C84" i="8"/>
  <c r="B84" i="8"/>
  <c r="G83" i="8"/>
  <c r="G87" i="8" s="1"/>
  <c r="E83" i="8"/>
  <c r="E87" i="8" s="1"/>
  <c r="D83" i="8"/>
  <c r="D87" i="8" s="1"/>
  <c r="C83" i="8"/>
  <c r="C87" i="8" s="1"/>
  <c r="B83" i="8"/>
  <c r="B86" i="8" s="1"/>
  <c r="Q77" i="8"/>
  <c r="P77" i="8"/>
  <c r="O77" i="8"/>
  <c r="N77" i="8"/>
  <c r="M77" i="8"/>
  <c r="L77" i="8"/>
  <c r="G77" i="8"/>
  <c r="F77" i="8"/>
  <c r="E77" i="8"/>
  <c r="D77" i="8"/>
  <c r="C77" i="8"/>
  <c r="G76" i="8"/>
  <c r="F76" i="8"/>
  <c r="E76" i="8"/>
  <c r="D76" i="8"/>
  <c r="C76" i="8"/>
  <c r="B76" i="8"/>
  <c r="G75" i="8"/>
  <c r="F75" i="8"/>
  <c r="E75" i="8"/>
  <c r="D75" i="8"/>
  <c r="C75" i="8"/>
  <c r="B75" i="8"/>
  <c r="G74" i="8"/>
  <c r="G78" i="8" s="1"/>
  <c r="F74" i="8"/>
  <c r="F78" i="8" s="1"/>
  <c r="E74" i="8"/>
  <c r="E78" i="8" s="1"/>
  <c r="D74" i="8"/>
  <c r="D78" i="8" s="1"/>
  <c r="C74" i="8"/>
  <c r="C78" i="8" s="1"/>
  <c r="B74" i="8"/>
  <c r="B77" i="8" s="1"/>
  <c r="Q68" i="8"/>
  <c r="P68" i="8"/>
  <c r="O68" i="8"/>
  <c r="N68" i="8"/>
  <c r="M68" i="8"/>
  <c r="L68" i="8"/>
  <c r="G68" i="8"/>
  <c r="F68" i="8"/>
  <c r="E68" i="8"/>
  <c r="D68" i="8"/>
  <c r="G67" i="8"/>
  <c r="F67" i="8"/>
  <c r="E67" i="8"/>
  <c r="D67" i="8"/>
  <c r="B67" i="8"/>
  <c r="G66" i="8"/>
  <c r="F66" i="8"/>
  <c r="E66" i="8"/>
  <c r="D66" i="8"/>
  <c r="B66" i="8"/>
  <c r="G65" i="8"/>
  <c r="F65" i="8"/>
  <c r="E65" i="8"/>
  <c r="D65" i="8"/>
  <c r="B65" i="8"/>
  <c r="G64" i="8"/>
  <c r="G69" i="8" s="1"/>
  <c r="F64" i="8"/>
  <c r="F69" i="8" s="1"/>
  <c r="E64" i="8"/>
  <c r="E69" i="8" s="1"/>
  <c r="D64" i="8"/>
  <c r="D69" i="8" s="1"/>
  <c r="C64" i="8"/>
  <c r="B64" i="8"/>
  <c r="B68" i="8" s="1"/>
  <c r="Q58" i="8"/>
  <c r="P58" i="8"/>
  <c r="O58" i="8"/>
  <c r="N58" i="8"/>
  <c r="M58" i="8"/>
  <c r="L58" i="8"/>
  <c r="G58" i="8"/>
  <c r="F58" i="8"/>
  <c r="E58" i="8"/>
  <c r="D58" i="8"/>
  <c r="C58" i="8"/>
  <c r="G57" i="8"/>
  <c r="F57" i="8"/>
  <c r="E57" i="8"/>
  <c r="D57" i="8"/>
  <c r="C57" i="8"/>
  <c r="B57" i="8"/>
  <c r="G56" i="8"/>
  <c r="G59" i="8" s="1"/>
  <c r="F56" i="8"/>
  <c r="F59" i="8" s="1"/>
  <c r="E56" i="8"/>
  <c r="E59" i="8" s="1"/>
  <c r="D56" i="8"/>
  <c r="D59" i="8" s="1"/>
  <c r="C56" i="8"/>
  <c r="C59" i="8" s="1"/>
  <c r="B56" i="8"/>
  <c r="B58" i="8" s="1"/>
  <c r="Q50" i="8"/>
  <c r="P50" i="8"/>
  <c r="O50" i="8"/>
  <c r="N50" i="8"/>
  <c r="M50" i="8"/>
  <c r="L50" i="8"/>
  <c r="G50" i="8"/>
  <c r="F50" i="8"/>
  <c r="E50" i="8"/>
  <c r="D50" i="8"/>
  <c r="C50" i="8"/>
  <c r="G49" i="8"/>
  <c r="F49" i="8"/>
  <c r="E49" i="8"/>
  <c r="D49" i="8"/>
  <c r="C49" i="8"/>
  <c r="B49" i="8"/>
  <c r="G48" i="8"/>
  <c r="F48" i="8"/>
  <c r="E48" i="8"/>
  <c r="D48" i="8"/>
  <c r="C48" i="8"/>
  <c r="B48" i="8"/>
  <c r="G47" i="8"/>
  <c r="G51" i="8" s="1"/>
  <c r="F47" i="8"/>
  <c r="F51" i="8" s="1"/>
  <c r="E47" i="8"/>
  <c r="E51" i="8" s="1"/>
  <c r="D47" i="8"/>
  <c r="D51" i="8" s="1"/>
  <c r="C47" i="8"/>
  <c r="C51" i="8" s="1"/>
  <c r="B47" i="8"/>
  <c r="B50" i="8" s="1"/>
  <c r="Q41" i="8"/>
  <c r="P41" i="8"/>
  <c r="O41" i="8"/>
  <c r="N41" i="8"/>
  <c r="M41" i="8"/>
  <c r="L41" i="8"/>
  <c r="G41" i="8"/>
  <c r="F41" i="8"/>
  <c r="E41" i="8"/>
  <c r="D41" i="8"/>
  <c r="C41" i="8"/>
  <c r="G40" i="8"/>
  <c r="F40" i="8"/>
  <c r="E40" i="8"/>
  <c r="D40" i="8"/>
  <c r="C40" i="8"/>
  <c r="B40" i="8"/>
  <c r="G39" i="8"/>
  <c r="F39" i="8"/>
  <c r="E39" i="8"/>
  <c r="D39" i="8"/>
  <c r="C39" i="8"/>
  <c r="B39" i="8"/>
  <c r="G38" i="8"/>
  <c r="F38" i="8"/>
  <c r="E38" i="8"/>
  <c r="D38" i="8"/>
  <c r="C38" i="8"/>
  <c r="B38" i="8"/>
  <c r="G37" i="8"/>
  <c r="G42" i="8" s="1"/>
  <c r="F37" i="8"/>
  <c r="F42" i="8" s="1"/>
  <c r="E37" i="8"/>
  <c r="E42" i="8" s="1"/>
  <c r="D37" i="8"/>
  <c r="D42" i="8" s="1"/>
  <c r="C37" i="8"/>
  <c r="C42" i="8" s="1"/>
  <c r="B37" i="8"/>
  <c r="B41" i="8" s="1"/>
  <c r="Q31" i="8"/>
  <c r="P31" i="8"/>
  <c r="O31" i="8"/>
  <c r="N31" i="8"/>
  <c r="M31" i="8"/>
  <c r="L31" i="8"/>
  <c r="G31" i="8"/>
  <c r="F31" i="8"/>
  <c r="E31" i="8"/>
  <c r="D31" i="8"/>
  <c r="C31" i="8"/>
  <c r="G30" i="8"/>
  <c r="F30" i="8"/>
  <c r="E30" i="8"/>
  <c r="D30" i="8"/>
  <c r="C30" i="8"/>
  <c r="B30" i="8"/>
  <c r="G29" i="8"/>
  <c r="F29" i="8"/>
  <c r="E29" i="8"/>
  <c r="D29" i="8"/>
  <c r="C29" i="8"/>
  <c r="B29" i="8"/>
  <c r="G28" i="8"/>
  <c r="F28" i="8"/>
  <c r="E28" i="8"/>
  <c r="D28" i="8"/>
  <c r="C28" i="8"/>
  <c r="B28" i="8"/>
  <c r="G27" i="8"/>
  <c r="F27" i="8"/>
  <c r="E27" i="8"/>
  <c r="D27" i="8"/>
  <c r="C27" i="8"/>
  <c r="B27" i="8"/>
  <c r="G26" i="8"/>
  <c r="F26" i="8"/>
  <c r="E26" i="8"/>
  <c r="D26" i="8"/>
  <c r="C26" i="8"/>
  <c r="B26" i="8"/>
  <c r="G25" i="8"/>
  <c r="F25" i="8"/>
  <c r="E25" i="8"/>
  <c r="D25" i="8"/>
  <c r="C25" i="8"/>
  <c r="B25" i="8"/>
  <c r="G24" i="8"/>
  <c r="G32" i="8" s="1"/>
  <c r="F24" i="8"/>
  <c r="F32" i="8" s="1"/>
  <c r="E24" i="8"/>
  <c r="E32" i="8" s="1"/>
  <c r="D24" i="8"/>
  <c r="D32" i="8" s="1"/>
  <c r="C24" i="8"/>
  <c r="C32" i="8" s="1"/>
  <c r="B24" i="8"/>
  <c r="B31" i="8" s="1"/>
  <c r="Q18" i="8"/>
  <c r="P18" i="8"/>
  <c r="O18" i="8"/>
  <c r="N18" i="8"/>
  <c r="M18" i="8"/>
  <c r="L18" i="8"/>
  <c r="G18" i="8"/>
  <c r="F18" i="8"/>
  <c r="E18" i="8"/>
  <c r="D18" i="8"/>
  <c r="C18" i="8"/>
  <c r="G17" i="8"/>
  <c r="F17" i="8"/>
  <c r="E17" i="8"/>
  <c r="D17" i="8"/>
  <c r="C17" i="8"/>
  <c r="B17" i="8"/>
  <c r="G16" i="8"/>
  <c r="F16" i="8"/>
  <c r="E16" i="8"/>
  <c r="D16" i="8"/>
  <c r="C16" i="8"/>
  <c r="B16" i="8"/>
  <c r="G15" i="8"/>
  <c r="F15" i="8"/>
  <c r="E15" i="8"/>
  <c r="D15" i="8"/>
  <c r="C15" i="8"/>
  <c r="B15" i="8"/>
  <c r="G14" i="8"/>
  <c r="F14" i="8"/>
  <c r="E14" i="8"/>
  <c r="D14" i="8"/>
  <c r="C14" i="8"/>
  <c r="B14" i="8"/>
  <c r="G13" i="8"/>
  <c r="G19" i="8" s="1"/>
  <c r="F13" i="8"/>
  <c r="F19" i="8" s="1"/>
  <c r="E13" i="8"/>
  <c r="E19" i="8" s="1"/>
  <c r="D13" i="8"/>
  <c r="D19" i="8" s="1"/>
  <c r="C13" i="8"/>
  <c r="C19" i="8" s="1"/>
  <c r="B13" i="8"/>
  <c r="B18" i="8" s="1"/>
  <c r="Q7" i="8"/>
  <c r="P7" i="8"/>
  <c r="O7" i="8"/>
  <c r="N7" i="8"/>
  <c r="M7" i="8"/>
  <c r="L7" i="8"/>
  <c r="G7" i="8"/>
  <c r="F7" i="8"/>
  <c r="E7" i="8"/>
  <c r="D7" i="8"/>
  <c r="C7" i="8"/>
  <c r="G6" i="8"/>
  <c r="F6" i="8"/>
  <c r="E6" i="8"/>
  <c r="D6" i="8"/>
  <c r="C6" i="8"/>
  <c r="B6" i="8"/>
  <c r="G5" i="8"/>
  <c r="F5" i="8"/>
  <c r="E5" i="8"/>
  <c r="D5" i="8"/>
  <c r="C5" i="8"/>
  <c r="B5" i="8"/>
  <c r="G4" i="8"/>
  <c r="F4" i="8"/>
  <c r="E4" i="8"/>
  <c r="D4" i="8"/>
  <c r="C4" i="8"/>
  <c r="B4" i="8"/>
  <c r="G3" i="8"/>
  <c r="G8" i="8" s="1"/>
  <c r="F3" i="8"/>
  <c r="F8" i="8" s="1"/>
  <c r="E3" i="8"/>
  <c r="E8" i="8" s="1"/>
  <c r="D3" i="8"/>
  <c r="D8" i="8" s="1"/>
  <c r="C3" i="8"/>
  <c r="C8" i="8" s="1"/>
  <c r="B3" i="8"/>
  <c r="B7" i="8" s="1"/>
  <c r="O243" i="7"/>
  <c r="N243" i="7"/>
  <c r="M243" i="7"/>
  <c r="L243" i="7"/>
  <c r="C243" i="7" s="1"/>
  <c r="K243" i="7"/>
  <c r="F243" i="7"/>
  <c r="E243" i="7"/>
  <c r="D243" i="7"/>
  <c r="F242" i="7"/>
  <c r="E242" i="7"/>
  <c r="D242" i="7"/>
  <c r="C242" i="7"/>
  <c r="B242" i="7"/>
  <c r="F241" i="7"/>
  <c r="E241" i="7"/>
  <c r="D241" i="7"/>
  <c r="C241" i="7"/>
  <c r="B241" i="7"/>
  <c r="F240" i="7"/>
  <c r="F244" i="7" s="1"/>
  <c r="E240" i="7"/>
  <c r="E244" i="7" s="1"/>
  <c r="D240" i="7"/>
  <c r="D244" i="7" s="1"/>
  <c r="C240" i="7"/>
  <c r="C244" i="7" s="1"/>
  <c r="B240" i="7"/>
  <c r="B243" i="7" s="1"/>
  <c r="O234" i="7"/>
  <c r="N234" i="7"/>
  <c r="M234" i="7"/>
  <c r="L234" i="7"/>
  <c r="K234" i="7"/>
  <c r="F234" i="7"/>
  <c r="E234" i="7"/>
  <c r="D234" i="7"/>
  <c r="C234" i="7"/>
  <c r="F231" i="7"/>
  <c r="E231" i="7"/>
  <c r="D231" i="7"/>
  <c r="C231" i="7"/>
  <c r="B231" i="7"/>
  <c r="F233" i="7"/>
  <c r="E233" i="7"/>
  <c r="D233" i="7"/>
  <c r="C233" i="7"/>
  <c r="B233" i="7"/>
  <c r="F232" i="7"/>
  <c r="E232" i="7"/>
  <c r="D232" i="7"/>
  <c r="C232" i="7"/>
  <c r="B232" i="7"/>
  <c r="F230" i="7"/>
  <c r="E230" i="7"/>
  <c r="D230" i="7"/>
  <c r="C230" i="7"/>
  <c r="B230" i="7"/>
  <c r="F229" i="7"/>
  <c r="E229" i="7"/>
  <c r="D229" i="7"/>
  <c r="C229" i="7"/>
  <c r="B229" i="7"/>
  <c r="F228" i="7"/>
  <c r="E228" i="7"/>
  <c r="D228" i="7"/>
  <c r="C228" i="7"/>
  <c r="B228" i="7"/>
  <c r="F227" i="7"/>
  <c r="E227" i="7"/>
  <c r="D227" i="7"/>
  <c r="C227" i="7"/>
  <c r="B227" i="7"/>
  <c r="F226" i="7"/>
  <c r="E226" i="7"/>
  <c r="D226" i="7"/>
  <c r="C226" i="7"/>
  <c r="B226" i="7"/>
  <c r="F225" i="7"/>
  <c r="F235" i="7" s="1"/>
  <c r="E225" i="7"/>
  <c r="E235" i="7" s="1"/>
  <c r="D225" i="7"/>
  <c r="D235" i="7" s="1"/>
  <c r="C225" i="7"/>
  <c r="B225" i="7"/>
  <c r="B234" i="7" s="1"/>
  <c r="O219" i="7"/>
  <c r="N219" i="7"/>
  <c r="M219" i="7"/>
  <c r="L219" i="7"/>
  <c r="K219" i="7"/>
  <c r="B218" i="7"/>
  <c r="B217" i="7"/>
  <c r="B216" i="7"/>
  <c r="B215" i="7"/>
  <c r="B214" i="7"/>
  <c r="B213" i="7"/>
  <c r="B219" i="7" s="1"/>
  <c r="O207" i="7"/>
  <c r="N207" i="7"/>
  <c r="M207" i="7"/>
  <c r="L207" i="7"/>
  <c r="K207" i="7"/>
  <c r="F207" i="7"/>
  <c r="E207" i="7"/>
  <c r="C207" i="7"/>
  <c r="F206" i="7"/>
  <c r="E206" i="7"/>
  <c r="C206" i="7"/>
  <c r="B206" i="7"/>
  <c r="F205" i="7"/>
  <c r="E205" i="7"/>
  <c r="C205" i="7"/>
  <c r="B205" i="7"/>
  <c r="F204" i="7"/>
  <c r="F208" i="7" s="1"/>
  <c r="E204" i="7"/>
  <c r="E208" i="7" s="1"/>
  <c r="D204" i="7"/>
  <c r="C204" i="7"/>
  <c r="C208" i="7" s="1"/>
  <c r="B204" i="7"/>
  <c r="B207" i="7" s="1"/>
  <c r="O198" i="7"/>
  <c r="N198" i="7"/>
  <c r="M198" i="7"/>
  <c r="L198" i="7"/>
  <c r="K198" i="7"/>
  <c r="F198" i="7"/>
  <c r="E198" i="7"/>
  <c r="D198" i="7"/>
  <c r="C198" i="7"/>
  <c r="F197" i="7"/>
  <c r="E197" i="7"/>
  <c r="D197" i="7"/>
  <c r="C197" i="7"/>
  <c r="B197" i="7"/>
  <c r="F196" i="7"/>
  <c r="E196" i="7"/>
  <c r="D196" i="7"/>
  <c r="C196" i="7"/>
  <c r="B196" i="7"/>
  <c r="F195" i="7"/>
  <c r="F199" i="7" s="1"/>
  <c r="E195" i="7"/>
  <c r="E199" i="7" s="1"/>
  <c r="D195" i="7"/>
  <c r="D199" i="7" s="1"/>
  <c r="C195" i="7"/>
  <c r="C199" i="7" s="1"/>
  <c r="B195" i="7"/>
  <c r="B198" i="7" s="1"/>
  <c r="O189" i="7"/>
  <c r="N189" i="7"/>
  <c r="M189" i="7"/>
  <c r="L189" i="7"/>
  <c r="K189" i="7"/>
  <c r="F189" i="7"/>
  <c r="E189" i="7"/>
  <c r="D189" i="7"/>
  <c r="C189" i="7"/>
  <c r="F188" i="7"/>
  <c r="E188" i="7"/>
  <c r="D188" i="7"/>
  <c r="C188" i="7"/>
  <c r="B188" i="7"/>
  <c r="F187" i="7"/>
  <c r="E187" i="7"/>
  <c r="D187" i="7"/>
  <c r="C187" i="7"/>
  <c r="B187" i="7"/>
  <c r="F186" i="7"/>
  <c r="E186" i="7"/>
  <c r="D186" i="7"/>
  <c r="C186" i="7"/>
  <c r="B186" i="7"/>
  <c r="F185" i="7"/>
  <c r="E185" i="7"/>
  <c r="D185" i="7"/>
  <c r="C185" i="7"/>
  <c r="B185" i="7"/>
  <c r="F184" i="7"/>
  <c r="F190" i="7" s="1"/>
  <c r="E184" i="7"/>
  <c r="E190" i="7" s="1"/>
  <c r="D184" i="7"/>
  <c r="D190" i="7" s="1"/>
  <c r="C184" i="7"/>
  <c r="C190" i="7" s="1"/>
  <c r="B184" i="7"/>
  <c r="B189" i="7" s="1"/>
  <c r="O178" i="7"/>
  <c r="N178" i="7"/>
  <c r="M178" i="7"/>
  <c r="L178" i="7"/>
  <c r="K178" i="7"/>
  <c r="F178" i="7"/>
  <c r="E178" i="7"/>
  <c r="D178" i="7"/>
  <c r="C178" i="7"/>
  <c r="F177" i="7"/>
  <c r="E177" i="7"/>
  <c r="D177" i="7"/>
  <c r="C177" i="7"/>
  <c r="B177" i="7"/>
  <c r="F176" i="7"/>
  <c r="E176" i="7"/>
  <c r="D176" i="7"/>
  <c r="C176" i="7"/>
  <c r="B176" i="7"/>
  <c r="F175" i="7"/>
  <c r="F179" i="7" s="1"/>
  <c r="E175" i="7"/>
  <c r="E179" i="7" s="1"/>
  <c r="D175" i="7"/>
  <c r="D179" i="7" s="1"/>
  <c r="C175" i="7"/>
  <c r="C179" i="7" s="1"/>
  <c r="B175" i="7"/>
  <c r="B178" i="7" s="1"/>
  <c r="O169" i="7"/>
  <c r="N169" i="7"/>
  <c r="M169" i="7"/>
  <c r="L169" i="7"/>
  <c r="K169" i="7"/>
  <c r="F169" i="7"/>
  <c r="D169" i="7"/>
  <c r="C169" i="7"/>
  <c r="F168" i="7"/>
  <c r="D168" i="7"/>
  <c r="C168" i="7"/>
  <c r="B168" i="7"/>
  <c r="F167" i="7"/>
  <c r="D167" i="7"/>
  <c r="C167" i="7"/>
  <c r="B167" i="7"/>
  <c r="F166" i="7"/>
  <c r="E166" i="7"/>
  <c r="D166" i="7"/>
  <c r="C166" i="7"/>
  <c r="B166" i="7"/>
  <c r="F165" i="7"/>
  <c r="F170" i="7" s="1"/>
  <c r="E165" i="7"/>
  <c r="D165" i="7"/>
  <c r="D170" i="7" s="1"/>
  <c r="C165" i="7"/>
  <c r="C170" i="7" s="1"/>
  <c r="B165" i="7"/>
  <c r="B169" i="7" s="1"/>
  <c r="O159" i="7"/>
  <c r="N159" i="7"/>
  <c r="M159" i="7"/>
  <c r="L159" i="7"/>
  <c r="K159" i="7"/>
  <c r="F159" i="7"/>
  <c r="E159" i="7"/>
  <c r="D159" i="7"/>
  <c r="C159" i="7"/>
  <c r="F158" i="7"/>
  <c r="E158" i="7"/>
  <c r="D158" i="7"/>
  <c r="C158" i="7"/>
  <c r="B158" i="7"/>
  <c r="F157" i="7"/>
  <c r="E157" i="7"/>
  <c r="D157" i="7"/>
  <c r="C157" i="7"/>
  <c r="B157" i="7"/>
  <c r="F156" i="7"/>
  <c r="E156" i="7"/>
  <c r="D156" i="7"/>
  <c r="C156" i="7"/>
  <c r="B156" i="7"/>
  <c r="F155" i="7"/>
  <c r="F160" i="7" s="1"/>
  <c r="E155" i="7"/>
  <c r="E160" i="7" s="1"/>
  <c r="D155" i="7"/>
  <c r="D160" i="7" s="1"/>
  <c r="C155" i="7"/>
  <c r="C160" i="7" s="1"/>
  <c r="B155" i="7"/>
  <c r="B159" i="7" s="1"/>
  <c r="O149" i="7"/>
  <c r="N149" i="7"/>
  <c r="M149" i="7"/>
  <c r="L149" i="7"/>
  <c r="K149" i="7"/>
  <c r="F149" i="7"/>
  <c r="E149" i="7"/>
  <c r="D149" i="7"/>
  <c r="C149" i="7"/>
  <c r="F148" i="7"/>
  <c r="E148" i="7"/>
  <c r="D148" i="7"/>
  <c r="C148" i="7"/>
  <c r="B148" i="7"/>
  <c r="F147" i="7"/>
  <c r="E147" i="7"/>
  <c r="D147" i="7"/>
  <c r="C147" i="7"/>
  <c r="B147" i="7"/>
  <c r="F146" i="7"/>
  <c r="F150" i="7" s="1"/>
  <c r="E146" i="7"/>
  <c r="E150" i="7" s="1"/>
  <c r="D146" i="7"/>
  <c r="D150" i="7" s="1"/>
  <c r="C146" i="7"/>
  <c r="C150" i="7" s="1"/>
  <c r="B146" i="7"/>
  <c r="B149" i="7" s="1"/>
  <c r="O140" i="7"/>
  <c r="N140" i="7"/>
  <c r="M140" i="7"/>
  <c r="L140" i="7"/>
  <c r="K140" i="7"/>
  <c r="F140" i="7"/>
  <c r="E140" i="7"/>
  <c r="D140" i="7"/>
  <c r="C140" i="7"/>
  <c r="F139" i="7"/>
  <c r="E139" i="7"/>
  <c r="D139" i="7"/>
  <c r="C139" i="7"/>
  <c r="B139" i="7"/>
  <c r="F138" i="7"/>
  <c r="E138" i="7"/>
  <c r="D138" i="7"/>
  <c r="C138" i="7"/>
  <c r="B138" i="7"/>
  <c r="F137" i="7"/>
  <c r="F141" i="7" s="1"/>
  <c r="E137" i="7"/>
  <c r="E141" i="7" s="1"/>
  <c r="D137" i="7"/>
  <c r="D141" i="7" s="1"/>
  <c r="C137" i="7"/>
  <c r="C141" i="7" s="1"/>
  <c r="B137" i="7"/>
  <c r="B140" i="7" s="1"/>
  <c r="O131" i="7"/>
  <c r="N131" i="7"/>
  <c r="M131" i="7"/>
  <c r="L131" i="7"/>
  <c r="K131" i="7"/>
  <c r="F131" i="7"/>
  <c r="E131" i="7"/>
  <c r="D131" i="7"/>
  <c r="C131" i="7"/>
  <c r="F130" i="7"/>
  <c r="E130" i="7"/>
  <c r="D130" i="7"/>
  <c r="C130" i="7"/>
  <c r="B130" i="7"/>
  <c r="F129" i="7"/>
  <c r="E129" i="7"/>
  <c r="D129" i="7"/>
  <c r="C129" i="7"/>
  <c r="B129" i="7"/>
  <c r="F128" i="7"/>
  <c r="F132" i="7" s="1"/>
  <c r="E128" i="7"/>
  <c r="E132" i="7" s="1"/>
  <c r="D128" i="7"/>
  <c r="D132" i="7" s="1"/>
  <c r="C128" i="7"/>
  <c r="C132" i="7" s="1"/>
  <c r="B128" i="7"/>
  <c r="B131" i="7" s="1"/>
  <c r="O122" i="7"/>
  <c r="N122" i="7"/>
  <c r="M122" i="7"/>
  <c r="L122" i="7"/>
  <c r="K122" i="7"/>
  <c r="F122" i="7"/>
  <c r="E122" i="7"/>
  <c r="D122" i="7"/>
  <c r="C122" i="7"/>
  <c r="F121" i="7"/>
  <c r="E121" i="7"/>
  <c r="D121" i="7"/>
  <c r="C121" i="7"/>
  <c r="B121" i="7"/>
  <c r="F120" i="7"/>
  <c r="E120" i="7"/>
  <c r="D120" i="7"/>
  <c r="C120" i="7"/>
  <c r="B120" i="7"/>
  <c r="F119" i="7"/>
  <c r="F123" i="7" s="1"/>
  <c r="E119" i="7"/>
  <c r="E123" i="7" s="1"/>
  <c r="D119" i="7"/>
  <c r="D123" i="7" s="1"/>
  <c r="C119" i="7"/>
  <c r="C123" i="7" s="1"/>
  <c r="B119" i="7"/>
  <c r="B122" i="7" s="1"/>
  <c r="O113" i="7"/>
  <c r="N113" i="7"/>
  <c r="M113" i="7"/>
  <c r="L113" i="7"/>
  <c r="K113" i="7"/>
  <c r="F113" i="7"/>
  <c r="E113" i="7"/>
  <c r="D113" i="7"/>
  <c r="C113" i="7"/>
  <c r="F112" i="7"/>
  <c r="E112" i="7"/>
  <c r="D112" i="7"/>
  <c r="C112" i="7"/>
  <c r="B112" i="7"/>
  <c r="F111" i="7"/>
  <c r="E111" i="7"/>
  <c r="D111" i="7"/>
  <c r="C111" i="7"/>
  <c r="B111" i="7"/>
  <c r="F110" i="7"/>
  <c r="E110" i="7"/>
  <c r="D110" i="7"/>
  <c r="C110" i="7"/>
  <c r="B110" i="7"/>
  <c r="F109" i="7"/>
  <c r="F114" i="7" s="1"/>
  <c r="E109" i="7"/>
  <c r="E114" i="7" s="1"/>
  <c r="D109" i="7"/>
  <c r="D114" i="7" s="1"/>
  <c r="C109" i="7"/>
  <c r="C114" i="7" s="1"/>
  <c r="B109" i="7"/>
  <c r="B113" i="7" s="1"/>
  <c r="O103" i="7"/>
  <c r="N103" i="7"/>
  <c r="M103" i="7"/>
  <c r="L103" i="7"/>
  <c r="K103" i="7"/>
  <c r="F103" i="7"/>
  <c r="E103" i="7"/>
  <c r="D103" i="7"/>
  <c r="C103" i="7"/>
  <c r="F102" i="7"/>
  <c r="E102" i="7"/>
  <c r="D102" i="7"/>
  <c r="C102" i="7"/>
  <c r="B102" i="7"/>
  <c r="F101" i="7"/>
  <c r="E101" i="7"/>
  <c r="D101" i="7"/>
  <c r="C101" i="7"/>
  <c r="B101" i="7"/>
  <c r="F100" i="7"/>
  <c r="F104" i="7" s="1"/>
  <c r="E100" i="7"/>
  <c r="E104" i="7" s="1"/>
  <c r="D100" i="7"/>
  <c r="D104" i="7" s="1"/>
  <c r="C100" i="7"/>
  <c r="C104" i="7" s="1"/>
  <c r="B100" i="7"/>
  <c r="B103" i="7" s="1"/>
  <c r="O94" i="7"/>
  <c r="N94" i="7"/>
  <c r="M94" i="7"/>
  <c r="L94" i="7"/>
  <c r="K94" i="7"/>
  <c r="F94" i="7"/>
  <c r="E94" i="7"/>
  <c r="D94" i="7"/>
  <c r="C94" i="7"/>
  <c r="F93" i="7"/>
  <c r="E93" i="7"/>
  <c r="D93" i="7"/>
  <c r="C93" i="7"/>
  <c r="B93" i="7"/>
  <c r="F92" i="7"/>
  <c r="F95" i="7" s="1"/>
  <c r="E92" i="7"/>
  <c r="E95" i="7" s="1"/>
  <c r="D92" i="7"/>
  <c r="D95" i="7" s="1"/>
  <c r="C92" i="7"/>
  <c r="C95" i="7" s="1"/>
  <c r="B92" i="7"/>
  <c r="B94" i="7" s="1"/>
  <c r="O86" i="7"/>
  <c r="N86" i="7"/>
  <c r="M86" i="7"/>
  <c r="L86" i="7"/>
  <c r="K86" i="7"/>
  <c r="F86" i="7"/>
  <c r="E86" i="7"/>
  <c r="D86" i="7"/>
  <c r="C86" i="7"/>
  <c r="F85" i="7"/>
  <c r="E85" i="7"/>
  <c r="D85" i="7"/>
  <c r="C85" i="7"/>
  <c r="B85" i="7"/>
  <c r="F84" i="7"/>
  <c r="E84" i="7"/>
  <c r="D84" i="7"/>
  <c r="C84" i="7"/>
  <c r="B84" i="7"/>
  <c r="F83" i="7"/>
  <c r="F87" i="7" s="1"/>
  <c r="E83" i="7"/>
  <c r="E87" i="7" s="1"/>
  <c r="D83" i="7"/>
  <c r="D87" i="7" s="1"/>
  <c r="C83" i="7"/>
  <c r="C87" i="7" s="1"/>
  <c r="B83" i="7"/>
  <c r="B86" i="7" s="1"/>
  <c r="O77" i="7"/>
  <c r="N77" i="7"/>
  <c r="M77" i="7"/>
  <c r="L77" i="7"/>
  <c r="K77" i="7"/>
  <c r="F77" i="7"/>
  <c r="E77" i="7"/>
  <c r="D77" i="7"/>
  <c r="C77" i="7"/>
  <c r="F76" i="7"/>
  <c r="E76" i="7"/>
  <c r="D76" i="7"/>
  <c r="C76" i="7"/>
  <c r="B76" i="7"/>
  <c r="F75" i="7"/>
  <c r="E75" i="7"/>
  <c r="D75" i="7"/>
  <c r="C75" i="7"/>
  <c r="B75" i="7"/>
  <c r="F74" i="7"/>
  <c r="F78" i="7" s="1"/>
  <c r="E74" i="7"/>
  <c r="E78" i="7" s="1"/>
  <c r="D74" i="7"/>
  <c r="D78" i="7" s="1"/>
  <c r="C74" i="7"/>
  <c r="C78" i="7" s="1"/>
  <c r="B74" i="7"/>
  <c r="B77" i="7" s="1"/>
  <c r="O68" i="7"/>
  <c r="N68" i="7"/>
  <c r="M68" i="7"/>
  <c r="L68" i="7"/>
  <c r="K68" i="7"/>
  <c r="F68" i="7"/>
  <c r="E68" i="7"/>
  <c r="D68" i="7"/>
  <c r="C68" i="7"/>
  <c r="F67" i="7"/>
  <c r="E67" i="7"/>
  <c r="D67" i="7"/>
  <c r="C67" i="7"/>
  <c r="B67" i="7"/>
  <c r="F66" i="7"/>
  <c r="E66" i="7"/>
  <c r="D66" i="7"/>
  <c r="C66" i="7"/>
  <c r="B66" i="7"/>
  <c r="F65" i="7"/>
  <c r="E65" i="7"/>
  <c r="D65" i="7"/>
  <c r="C65" i="7"/>
  <c r="B65" i="7"/>
  <c r="F64" i="7"/>
  <c r="F69" i="7" s="1"/>
  <c r="E64" i="7"/>
  <c r="E69" i="7" s="1"/>
  <c r="D64" i="7"/>
  <c r="D69" i="7" s="1"/>
  <c r="C64" i="7"/>
  <c r="C69" i="7" s="1"/>
  <c r="B64" i="7"/>
  <c r="B68" i="7" s="1"/>
  <c r="O58" i="7"/>
  <c r="N58" i="7"/>
  <c r="M58" i="7"/>
  <c r="L58" i="7"/>
  <c r="K58" i="7"/>
  <c r="F58" i="7"/>
  <c r="E58" i="7"/>
  <c r="D58" i="7"/>
  <c r="C58" i="7"/>
  <c r="F57" i="7"/>
  <c r="E57" i="7"/>
  <c r="D57" i="7"/>
  <c r="C57" i="7"/>
  <c r="B57" i="7"/>
  <c r="F56" i="7"/>
  <c r="F59" i="7" s="1"/>
  <c r="E56" i="7"/>
  <c r="E59" i="7" s="1"/>
  <c r="D56" i="7"/>
  <c r="D59" i="7" s="1"/>
  <c r="C56" i="7"/>
  <c r="C59" i="7" s="1"/>
  <c r="B56" i="7"/>
  <c r="B58" i="7" s="1"/>
  <c r="O50" i="7"/>
  <c r="N50" i="7"/>
  <c r="M50" i="7"/>
  <c r="L50" i="7"/>
  <c r="K50" i="7"/>
  <c r="F50" i="7"/>
  <c r="E50" i="7"/>
  <c r="D50" i="7"/>
  <c r="C50" i="7"/>
  <c r="F49" i="7"/>
  <c r="E49" i="7"/>
  <c r="D49" i="7"/>
  <c r="C49" i="7"/>
  <c r="B49" i="7"/>
  <c r="F48" i="7"/>
  <c r="E48" i="7"/>
  <c r="D48" i="7"/>
  <c r="C48" i="7"/>
  <c r="B48" i="7"/>
  <c r="F47" i="7"/>
  <c r="F51" i="7" s="1"/>
  <c r="E47" i="7"/>
  <c r="E51" i="7" s="1"/>
  <c r="D47" i="7"/>
  <c r="D51" i="7" s="1"/>
  <c r="C47" i="7"/>
  <c r="C51" i="7" s="1"/>
  <c r="B47" i="7"/>
  <c r="B50" i="7" s="1"/>
  <c r="O41" i="7"/>
  <c r="N41" i="7"/>
  <c r="M41" i="7"/>
  <c r="L41" i="7"/>
  <c r="K41" i="7"/>
  <c r="F41" i="7"/>
  <c r="E41" i="7"/>
  <c r="D41" i="7"/>
  <c r="C41" i="7"/>
  <c r="F40" i="7"/>
  <c r="E40" i="7"/>
  <c r="D40" i="7"/>
  <c r="C40" i="7"/>
  <c r="B40" i="7"/>
  <c r="F39" i="7"/>
  <c r="E39" i="7"/>
  <c r="D39" i="7"/>
  <c r="C39" i="7"/>
  <c r="B39" i="7"/>
  <c r="F38" i="7"/>
  <c r="E38" i="7"/>
  <c r="D38" i="7"/>
  <c r="C38" i="7"/>
  <c r="B38" i="7"/>
  <c r="F37" i="7"/>
  <c r="F42" i="7" s="1"/>
  <c r="E37" i="7"/>
  <c r="E42" i="7" s="1"/>
  <c r="D37" i="7"/>
  <c r="D42" i="7" s="1"/>
  <c r="C37" i="7"/>
  <c r="C42" i="7" s="1"/>
  <c r="B37" i="7"/>
  <c r="B41" i="7" s="1"/>
  <c r="O31" i="7"/>
  <c r="N31" i="7"/>
  <c r="M31" i="7"/>
  <c r="L31" i="7"/>
  <c r="K31" i="7"/>
  <c r="F31" i="7"/>
  <c r="E31" i="7"/>
  <c r="D31" i="7"/>
  <c r="C31" i="7"/>
  <c r="F30" i="7"/>
  <c r="E30" i="7"/>
  <c r="D30" i="7"/>
  <c r="C30" i="7"/>
  <c r="B30" i="7"/>
  <c r="F29" i="7"/>
  <c r="E29" i="7"/>
  <c r="D29" i="7"/>
  <c r="C29" i="7"/>
  <c r="B29" i="7"/>
  <c r="F28" i="7"/>
  <c r="E28" i="7"/>
  <c r="D28" i="7"/>
  <c r="C28" i="7"/>
  <c r="B28" i="7"/>
  <c r="F27" i="7"/>
  <c r="E27" i="7"/>
  <c r="D27" i="7"/>
  <c r="C27" i="7"/>
  <c r="B27" i="7"/>
  <c r="F26" i="7"/>
  <c r="E26" i="7"/>
  <c r="D26" i="7"/>
  <c r="C26" i="7"/>
  <c r="B26" i="7"/>
  <c r="F25" i="7"/>
  <c r="E25" i="7"/>
  <c r="D25" i="7"/>
  <c r="C25" i="7"/>
  <c r="B25" i="7"/>
  <c r="F24" i="7"/>
  <c r="F32" i="7" s="1"/>
  <c r="E24" i="7"/>
  <c r="E32" i="7" s="1"/>
  <c r="D24" i="7"/>
  <c r="D32" i="7" s="1"/>
  <c r="C24" i="7"/>
  <c r="C32" i="7" s="1"/>
  <c r="B24" i="7"/>
  <c r="B31" i="7" s="1"/>
  <c r="O18" i="7"/>
  <c r="N18" i="7"/>
  <c r="M18" i="7"/>
  <c r="L18" i="7"/>
  <c r="K18" i="7"/>
  <c r="F18" i="7"/>
  <c r="E18" i="7"/>
  <c r="D18" i="7"/>
  <c r="C18" i="7"/>
  <c r="F17" i="7"/>
  <c r="E17" i="7"/>
  <c r="D17" i="7"/>
  <c r="C17" i="7"/>
  <c r="B17" i="7"/>
  <c r="F16" i="7"/>
  <c r="E16" i="7"/>
  <c r="D16" i="7"/>
  <c r="C16" i="7"/>
  <c r="B16" i="7"/>
  <c r="F15" i="7"/>
  <c r="E15" i="7"/>
  <c r="D15" i="7"/>
  <c r="C15" i="7"/>
  <c r="B15" i="7"/>
  <c r="F14" i="7"/>
  <c r="E14" i="7"/>
  <c r="D14" i="7"/>
  <c r="C14" i="7"/>
  <c r="B14" i="7"/>
  <c r="F13" i="7"/>
  <c r="F19" i="7" s="1"/>
  <c r="E13" i="7"/>
  <c r="E19" i="7" s="1"/>
  <c r="D13" i="7"/>
  <c r="D19" i="7" s="1"/>
  <c r="C13" i="7"/>
  <c r="C19" i="7" s="1"/>
  <c r="B13" i="7"/>
  <c r="B18" i="7" s="1"/>
  <c r="O7" i="7"/>
  <c r="N7" i="7"/>
  <c r="M7" i="7"/>
  <c r="L7" i="7"/>
  <c r="K7" i="7"/>
  <c r="F7" i="7"/>
  <c r="E7" i="7"/>
  <c r="D7" i="7"/>
  <c r="C7" i="7"/>
  <c r="F6" i="7"/>
  <c r="E6" i="7"/>
  <c r="D6" i="7"/>
  <c r="C6" i="7"/>
  <c r="B6" i="7"/>
  <c r="F5" i="7"/>
  <c r="E5" i="7"/>
  <c r="D5" i="7"/>
  <c r="C5" i="7"/>
  <c r="B5" i="7"/>
  <c r="F4" i="7"/>
  <c r="E4" i="7"/>
  <c r="D4" i="7"/>
  <c r="C4" i="7"/>
  <c r="B4" i="7"/>
  <c r="F3" i="7"/>
  <c r="F8" i="7" s="1"/>
  <c r="E3" i="7"/>
  <c r="E8" i="7" s="1"/>
  <c r="D3" i="7"/>
  <c r="D8" i="7" s="1"/>
  <c r="C3" i="7"/>
  <c r="C8" i="7" s="1"/>
  <c r="B3" i="7"/>
  <c r="B7" i="7" s="1"/>
  <c r="M243" i="6"/>
  <c r="L243" i="6"/>
  <c r="K243" i="6"/>
  <c r="J243" i="6"/>
  <c r="B242" i="6"/>
  <c r="E241" i="6"/>
  <c r="D241" i="6"/>
  <c r="C241" i="6"/>
  <c r="B241" i="6"/>
  <c r="E240" i="6"/>
  <c r="D240" i="6"/>
  <c r="C240" i="6"/>
  <c r="B240" i="6"/>
  <c r="B243" i="6" s="1"/>
  <c r="M234" i="6"/>
  <c r="L234" i="6"/>
  <c r="K234" i="6"/>
  <c r="J234" i="6"/>
  <c r="E234" i="6"/>
  <c r="D234" i="6"/>
  <c r="E231" i="6"/>
  <c r="D231" i="6"/>
  <c r="B231" i="6"/>
  <c r="E233" i="6"/>
  <c r="D233" i="6"/>
  <c r="B233" i="6"/>
  <c r="E232" i="6"/>
  <c r="D232" i="6"/>
  <c r="B232" i="6"/>
  <c r="E230" i="6"/>
  <c r="D230" i="6"/>
  <c r="C230" i="6"/>
  <c r="B230" i="6"/>
  <c r="E229" i="6"/>
  <c r="D229" i="6"/>
  <c r="C229" i="6"/>
  <c r="B229" i="6"/>
  <c r="E228" i="6"/>
  <c r="D228" i="6"/>
  <c r="C228" i="6"/>
  <c r="B228" i="6"/>
  <c r="E227" i="6"/>
  <c r="D227" i="6"/>
  <c r="C227" i="6"/>
  <c r="B227" i="6"/>
  <c r="E226" i="6"/>
  <c r="D226" i="6"/>
  <c r="C226" i="6"/>
  <c r="B226" i="6"/>
  <c r="E225" i="6"/>
  <c r="E235" i="6" s="1"/>
  <c r="D225" i="6"/>
  <c r="D235" i="6" s="1"/>
  <c r="C225" i="6"/>
  <c r="B225" i="6"/>
  <c r="B234" i="6" s="1"/>
  <c r="M219" i="6"/>
  <c r="L219" i="6"/>
  <c r="K219" i="6"/>
  <c r="C219" i="6" s="1"/>
  <c r="J219" i="6"/>
  <c r="E219" i="6"/>
  <c r="D219" i="6"/>
  <c r="E218" i="6"/>
  <c r="D218" i="6"/>
  <c r="C218" i="6"/>
  <c r="B218" i="6"/>
  <c r="E217" i="6"/>
  <c r="D217" i="6"/>
  <c r="C217" i="6"/>
  <c r="B217" i="6"/>
  <c r="E216" i="6"/>
  <c r="D216" i="6"/>
  <c r="C216" i="6"/>
  <c r="B216" i="6"/>
  <c r="E215" i="6"/>
  <c r="D215" i="6"/>
  <c r="C215" i="6"/>
  <c r="B215" i="6"/>
  <c r="E214" i="6"/>
  <c r="D214" i="6"/>
  <c r="C214" i="6"/>
  <c r="B214" i="6"/>
  <c r="E213" i="6"/>
  <c r="E220" i="6" s="1"/>
  <c r="D213" i="6"/>
  <c r="D220" i="6" s="1"/>
  <c r="C213" i="6"/>
  <c r="C220" i="6" s="1"/>
  <c r="B213" i="6"/>
  <c r="B219" i="6" s="1"/>
  <c r="M207" i="6"/>
  <c r="L207" i="6"/>
  <c r="K207" i="6"/>
  <c r="J207" i="6"/>
  <c r="E207" i="6"/>
  <c r="D207" i="6"/>
  <c r="C207" i="6"/>
  <c r="E206" i="6"/>
  <c r="D206" i="6"/>
  <c r="C206" i="6"/>
  <c r="B206" i="6"/>
  <c r="E205" i="6"/>
  <c r="D205" i="6"/>
  <c r="C205" i="6"/>
  <c r="B205" i="6"/>
  <c r="E204" i="6"/>
  <c r="E208" i="6" s="1"/>
  <c r="D204" i="6"/>
  <c r="C204" i="6"/>
  <c r="C208" i="6" s="1"/>
  <c r="B204" i="6"/>
  <c r="B207" i="6" s="1"/>
  <c r="M198" i="6"/>
  <c r="L198" i="6"/>
  <c r="K198" i="6"/>
  <c r="J198" i="6"/>
  <c r="E198" i="6"/>
  <c r="D198" i="6"/>
  <c r="C198" i="6"/>
  <c r="E197" i="6"/>
  <c r="D197" i="6"/>
  <c r="C197" i="6"/>
  <c r="B197" i="6"/>
  <c r="E196" i="6"/>
  <c r="D196" i="6"/>
  <c r="C196" i="6"/>
  <c r="B196" i="6"/>
  <c r="E195" i="6"/>
  <c r="E199" i="6" s="1"/>
  <c r="D195" i="6"/>
  <c r="D199" i="6" s="1"/>
  <c r="C195" i="6"/>
  <c r="C199" i="6" s="1"/>
  <c r="B195" i="6"/>
  <c r="B198" i="6" s="1"/>
  <c r="M189" i="6"/>
  <c r="L189" i="6"/>
  <c r="K189" i="6"/>
  <c r="J189" i="6"/>
  <c r="E189" i="6"/>
  <c r="D189" i="6"/>
  <c r="C189" i="6"/>
  <c r="E188" i="6"/>
  <c r="D188" i="6"/>
  <c r="C188" i="6"/>
  <c r="B188" i="6"/>
  <c r="E187" i="6"/>
  <c r="D187" i="6"/>
  <c r="C187" i="6"/>
  <c r="B187" i="6"/>
  <c r="E186" i="6"/>
  <c r="D186" i="6"/>
  <c r="C186" i="6"/>
  <c r="B186" i="6"/>
  <c r="E185" i="6"/>
  <c r="D185" i="6"/>
  <c r="C185" i="6"/>
  <c r="B185" i="6"/>
  <c r="E184" i="6"/>
  <c r="E190" i="6" s="1"/>
  <c r="D184" i="6"/>
  <c r="D190" i="6" s="1"/>
  <c r="C184" i="6"/>
  <c r="C190" i="6" s="1"/>
  <c r="B184" i="6"/>
  <c r="B189" i="6" s="1"/>
  <c r="M178" i="6"/>
  <c r="L178" i="6"/>
  <c r="K178" i="6"/>
  <c r="C178" i="6" s="1"/>
  <c r="J178" i="6"/>
  <c r="E178" i="6"/>
  <c r="D178" i="6"/>
  <c r="E177" i="6"/>
  <c r="D177" i="6"/>
  <c r="C177" i="6"/>
  <c r="B177" i="6"/>
  <c r="E176" i="6"/>
  <c r="D176" i="6"/>
  <c r="C176" i="6"/>
  <c r="B176" i="6"/>
  <c r="E175" i="6"/>
  <c r="E179" i="6" s="1"/>
  <c r="D175" i="6"/>
  <c r="D179" i="6" s="1"/>
  <c r="C175" i="6"/>
  <c r="C179" i="6" s="1"/>
  <c r="B175" i="6"/>
  <c r="B178" i="6" s="1"/>
  <c r="M169" i="6"/>
  <c r="L169" i="6"/>
  <c r="K169" i="6"/>
  <c r="J169" i="6"/>
  <c r="E169" i="6"/>
  <c r="D169" i="6"/>
  <c r="C169" i="6"/>
  <c r="E168" i="6"/>
  <c r="D168" i="6"/>
  <c r="C168" i="6"/>
  <c r="B168" i="6"/>
  <c r="E167" i="6"/>
  <c r="D167" i="6"/>
  <c r="C167" i="6"/>
  <c r="B167" i="6"/>
  <c r="E166" i="6"/>
  <c r="D166" i="6"/>
  <c r="C166" i="6"/>
  <c r="B166" i="6"/>
  <c r="E165" i="6"/>
  <c r="E170" i="6" s="1"/>
  <c r="D165" i="6"/>
  <c r="D170" i="6" s="1"/>
  <c r="C165" i="6"/>
  <c r="C170" i="6" s="1"/>
  <c r="B165" i="6"/>
  <c r="B169" i="6" s="1"/>
  <c r="M159" i="6"/>
  <c r="L159" i="6"/>
  <c r="K159" i="6"/>
  <c r="J159" i="6"/>
  <c r="E159" i="6"/>
  <c r="D159" i="6"/>
  <c r="C159" i="6"/>
  <c r="E158" i="6"/>
  <c r="D158" i="6"/>
  <c r="C158" i="6"/>
  <c r="B158" i="6"/>
  <c r="E157" i="6"/>
  <c r="D157" i="6"/>
  <c r="C157" i="6"/>
  <c r="B157" i="6"/>
  <c r="E156" i="6"/>
  <c r="D156" i="6"/>
  <c r="C156" i="6"/>
  <c r="B156" i="6"/>
  <c r="E155" i="6"/>
  <c r="E160" i="6" s="1"/>
  <c r="D155" i="6"/>
  <c r="D160" i="6" s="1"/>
  <c r="C155" i="6"/>
  <c r="C160" i="6" s="1"/>
  <c r="B155" i="6"/>
  <c r="B159" i="6" s="1"/>
  <c r="M149" i="6"/>
  <c r="L149" i="6"/>
  <c r="K149" i="6"/>
  <c r="J149" i="6"/>
  <c r="E149" i="6"/>
  <c r="D149" i="6"/>
  <c r="C149" i="6"/>
  <c r="E148" i="6"/>
  <c r="D148" i="6"/>
  <c r="C148" i="6"/>
  <c r="B148" i="6"/>
  <c r="E147" i="6"/>
  <c r="D147" i="6"/>
  <c r="C147" i="6"/>
  <c r="B147" i="6"/>
  <c r="E146" i="6"/>
  <c r="E150" i="6" s="1"/>
  <c r="D146" i="6"/>
  <c r="D150" i="6" s="1"/>
  <c r="C146" i="6"/>
  <c r="C150" i="6" s="1"/>
  <c r="B146" i="6"/>
  <c r="B149" i="6" s="1"/>
  <c r="M140" i="6"/>
  <c r="L140" i="6"/>
  <c r="K140" i="6"/>
  <c r="J140" i="6"/>
  <c r="E140" i="6"/>
  <c r="D140" i="6"/>
  <c r="C140" i="6"/>
  <c r="E139" i="6"/>
  <c r="D139" i="6"/>
  <c r="C139" i="6"/>
  <c r="B139" i="6"/>
  <c r="E138" i="6"/>
  <c r="D138" i="6"/>
  <c r="C138" i="6"/>
  <c r="B138" i="6"/>
  <c r="E137" i="6"/>
  <c r="E141" i="6" s="1"/>
  <c r="D137" i="6"/>
  <c r="D141" i="6" s="1"/>
  <c r="C137" i="6"/>
  <c r="C141" i="6" s="1"/>
  <c r="B137" i="6"/>
  <c r="B140" i="6" s="1"/>
  <c r="M131" i="6"/>
  <c r="L131" i="6"/>
  <c r="K131" i="6"/>
  <c r="J131" i="6"/>
  <c r="E131" i="6"/>
  <c r="D131" i="6"/>
  <c r="C131" i="6"/>
  <c r="E130" i="6"/>
  <c r="D130" i="6"/>
  <c r="C130" i="6"/>
  <c r="B130" i="6"/>
  <c r="E129" i="6"/>
  <c r="D129" i="6"/>
  <c r="C129" i="6"/>
  <c r="B129" i="6"/>
  <c r="E128" i="6"/>
  <c r="E132" i="6" s="1"/>
  <c r="D128" i="6"/>
  <c r="D132" i="6" s="1"/>
  <c r="C128" i="6"/>
  <c r="C132" i="6" s="1"/>
  <c r="B128" i="6"/>
  <c r="B131" i="6" s="1"/>
  <c r="M122" i="6"/>
  <c r="L122" i="6"/>
  <c r="D122" i="6" s="1"/>
  <c r="K122" i="6"/>
  <c r="J122" i="6"/>
  <c r="E122" i="6"/>
  <c r="C122" i="6"/>
  <c r="E121" i="6"/>
  <c r="D121" i="6"/>
  <c r="C121" i="6"/>
  <c r="B121" i="6"/>
  <c r="E120" i="6"/>
  <c r="D120" i="6"/>
  <c r="C120" i="6"/>
  <c r="B120" i="6"/>
  <c r="E119" i="6"/>
  <c r="E123" i="6" s="1"/>
  <c r="D119" i="6"/>
  <c r="D123" i="6" s="1"/>
  <c r="C119" i="6"/>
  <c r="C123" i="6" s="1"/>
  <c r="B119" i="6"/>
  <c r="B122" i="6" s="1"/>
  <c r="M113" i="6"/>
  <c r="E113" i="6" s="1"/>
  <c r="L113" i="6"/>
  <c r="D113" i="6" s="1"/>
  <c r="K113" i="6"/>
  <c r="J113" i="6"/>
  <c r="C113" i="6"/>
  <c r="E112" i="6"/>
  <c r="D112" i="6"/>
  <c r="C112" i="6"/>
  <c r="B112" i="6"/>
  <c r="E111" i="6"/>
  <c r="D111" i="6"/>
  <c r="C111" i="6"/>
  <c r="B111" i="6"/>
  <c r="E110" i="6"/>
  <c r="D110" i="6"/>
  <c r="C110" i="6"/>
  <c r="B110" i="6"/>
  <c r="E109" i="6"/>
  <c r="E114" i="6" s="1"/>
  <c r="D109" i="6"/>
  <c r="D114" i="6" s="1"/>
  <c r="C109" i="6"/>
  <c r="C114" i="6" s="1"/>
  <c r="B109" i="6"/>
  <c r="B113" i="6" s="1"/>
  <c r="M103" i="6"/>
  <c r="L103" i="6"/>
  <c r="K103" i="6"/>
  <c r="J103" i="6"/>
  <c r="E103" i="6"/>
  <c r="D103" i="6"/>
  <c r="C103" i="6"/>
  <c r="E102" i="6"/>
  <c r="D102" i="6"/>
  <c r="C102" i="6"/>
  <c r="B102" i="6"/>
  <c r="E101" i="6"/>
  <c r="D101" i="6"/>
  <c r="C101" i="6"/>
  <c r="B101" i="6"/>
  <c r="E100" i="6"/>
  <c r="E104" i="6" s="1"/>
  <c r="D100" i="6"/>
  <c r="D104" i="6" s="1"/>
  <c r="C100" i="6"/>
  <c r="C104" i="6" s="1"/>
  <c r="B100" i="6"/>
  <c r="B103" i="6" s="1"/>
  <c r="M94" i="6"/>
  <c r="L94" i="6"/>
  <c r="K94" i="6"/>
  <c r="J94" i="6"/>
  <c r="E94" i="6"/>
  <c r="D94" i="6"/>
  <c r="C94" i="6"/>
  <c r="E93" i="6"/>
  <c r="D93" i="6"/>
  <c r="C93" i="6"/>
  <c r="B93" i="6"/>
  <c r="E92" i="6"/>
  <c r="E95" i="6" s="1"/>
  <c r="D92" i="6"/>
  <c r="D95" i="6" s="1"/>
  <c r="C92" i="6"/>
  <c r="C95" i="6" s="1"/>
  <c r="B92" i="6"/>
  <c r="B94" i="6" s="1"/>
  <c r="M86" i="6"/>
  <c r="L86" i="6"/>
  <c r="K86" i="6"/>
  <c r="J86" i="6"/>
  <c r="E86" i="6"/>
  <c r="D86" i="6"/>
  <c r="C86" i="6"/>
  <c r="E85" i="6"/>
  <c r="D85" i="6"/>
  <c r="C85" i="6"/>
  <c r="B85" i="6"/>
  <c r="E84" i="6"/>
  <c r="D84" i="6"/>
  <c r="C84" i="6"/>
  <c r="B84" i="6"/>
  <c r="E83" i="6"/>
  <c r="E87" i="6" s="1"/>
  <c r="D83" i="6"/>
  <c r="D87" i="6" s="1"/>
  <c r="C83" i="6"/>
  <c r="C87" i="6" s="1"/>
  <c r="B83" i="6"/>
  <c r="B86" i="6" s="1"/>
  <c r="M77" i="6"/>
  <c r="L77" i="6"/>
  <c r="K77" i="6"/>
  <c r="J77" i="6"/>
  <c r="E77" i="6"/>
  <c r="D77" i="6"/>
  <c r="C77" i="6"/>
  <c r="E76" i="6"/>
  <c r="D76" i="6"/>
  <c r="C76" i="6"/>
  <c r="B76" i="6"/>
  <c r="E75" i="6"/>
  <c r="D75" i="6"/>
  <c r="C75" i="6"/>
  <c r="B75" i="6"/>
  <c r="E74" i="6"/>
  <c r="E78" i="6" s="1"/>
  <c r="D74" i="6"/>
  <c r="D78" i="6" s="1"/>
  <c r="C74" i="6"/>
  <c r="C78" i="6" s="1"/>
  <c r="B74" i="6"/>
  <c r="B77" i="6" s="1"/>
  <c r="M68" i="6"/>
  <c r="L68" i="6"/>
  <c r="K68" i="6"/>
  <c r="J68" i="6"/>
  <c r="E68" i="6"/>
  <c r="D68" i="6"/>
  <c r="C68" i="6"/>
  <c r="E67" i="6"/>
  <c r="D67" i="6"/>
  <c r="C67" i="6"/>
  <c r="B67" i="6"/>
  <c r="E66" i="6"/>
  <c r="D66" i="6"/>
  <c r="C66" i="6"/>
  <c r="B66" i="6"/>
  <c r="E65" i="6"/>
  <c r="D65" i="6"/>
  <c r="C65" i="6"/>
  <c r="B65" i="6"/>
  <c r="E64" i="6"/>
  <c r="E69" i="6" s="1"/>
  <c r="D64" i="6"/>
  <c r="D69" i="6" s="1"/>
  <c r="C64" i="6"/>
  <c r="C69" i="6" s="1"/>
  <c r="B64" i="6"/>
  <c r="B68" i="6" s="1"/>
  <c r="M58" i="6"/>
  <c r="L58" i="6"/>
  <c r="D58" i="6" s="1"/>
  <c r="K58" i="6"/>
  <c r="J58" i="6"/>
  <c r="E58" i="6"/>
  <c r="C58" i="6"/>
  <c r="E57" i="6"/>
  <c r="D57" i="6"/>
  <c r="C57" i="6"/>
  <c r="B57" i="6"/>
  <c r="E56" i="6"/>
  <c r="E59" i="6" s="1"/>
  <c r="D56" i="6"/>
  <c r="D59" i="6" s="1"/>
  <c r="C56" i="6"/>
  <c r="C59" i="6" s="1"/>
  <c r="B56" i="6"/>
  <c r="B58" i="6" s="1"/>
  <c r="M50" i="6"/>
  <c r="L50" i="6"/>
  <c r="D50" i="6" s="1"/>
  <c r="K50" i="6"/>
  <c r="C50" i="6" s="1"/>
  <c r="J50" i="6"/>
  <c r="E50" i="6"/>
  <c r="E49" i="6"/>
  <c r="D49" i="6"/>
  <c r="C49" i="6"/>
  <c r="B49" i="6"/>
  <c r="E48" i="6"/>
  <c r="D48" i="6"/>
  <c r="C48" i="6"/>
  <c r="B48" i="6"/>
  <c r="E47" i="6"/>
  <c r="E51" i="6" s="1"/>
  <c r="D47" i="6"/>
  <c r="D51" i="6" s="1"/>
  <c r="C47" i="6"/>
  <c r="C51" i="6" s="1"/>
  <c r="B47" i="6"/>
  <c r="B50" i="6" s="1"/>
  <c r="M41" i="6"/>
  <c r="L41" i="6"/>
  <c r="K41" i="6"/>
  <c r="J41" i="6"/>
  <c r="E41" i="6"/>
  <c r="D41" i="6"/>
  <c r="C41" i="6"/>
  <c r="E40" i="6"/>
  <c r="D40" i="6"/>
  <c r="C40" i="6"/>
  <c r="B40" i="6"/>
  <c r="E39" i="6"/>
  <c r="D39" i="6"/>
  <c r="C39" i="6"/>
  <c r="B39" i="6"/>
  <c r="E38" i="6"/>
  <c r="D38" i="6"/>
  <c r="C38" i="6"/>
  <c r="B38" i="6"/>
  <c r="E37" i="6"/>
  <c r="E42" i="6" s="1"/>
  <c r="D37" i="6"/>
  <c r="D42" i="6" s="1"/>
  <c r="C37" i="6"/>
  <c r="C42" i="6" s="1"/>
  <c r="B37" i="6"/>
  <c r="B41" i="6" s="1"/>
  <c r="M31" i="6"/>
  <c r="L31" i="6"/>
  <c r="K31" i="6"/>
  <c r="J31" i="6"/>
  <c r="E31" i="6"/>
  <c r="D31" i="6"/>
  <c r="C31" i="6"/>
  <c r="E30" i="6"/>
  <c r="D30" i="6"/>
  <c r="C30" i="6"/>
  <c r="B30" i="6"/>
  <c r="E29" i="6"/>
  <c r="D29" i="6"/>
  <c r="C29" i="6"/>
  <c r="B29" i="6"/>
  <c r="E28" i="6"/>
  <c r="D28" i="6"/>
  <c r="C28" i="6"/>
  <c r="B28" i="6"/>
  <c r="E27" i="6"/>
  <c r="D27" i="6"/>
  <c r="C27" i="6"/>
  <c r="B27" i="6"/>
  <c r="E26" i="6"/>
  <c r="D26" i="6"/>
  <c r="C26" i="6"/>
  <c r="B26" i="6"/>
  <c r="E25" i="6"/>
  <c r="D25" i="6"/>
  <c r="C25" i="6"/>
  <c r="B25" i="6"/>
  <c r="E24" i="6"/>
  <c r="E32" i="6" s="1"/>
  <c r="D24" i="6"/>
  <c r="D32" i="6" s="1"/>
  <c r="C24" i="6"/>
  <c r="C32" i="6" s="1"/>
  <c r="B24" i="6"/>
  <c r="B31" i="6" s="1"/>
  <c r="M18" i="6"/>
  <c r="L18" i="6"/>
  <c r="K18" i="6"/>
  <c r="J18" i="6"/>
  <c r="E18" i="6"/>
  <c r="D18" i="6"/>
  <c r="C18" i="6"/>
  <c r="E17" i="6"/>
  <c r="D17" i="6"/>
  <c r="C17" i="6"/>
  <c r="B17" i="6"/>
  <c r="E16" i="6"/>
  <c r="D16" i="6"/>
  <c r="C16" i="6"/>
  <c r="B16" i="6"/>
  <c r="E15" i="6"/>
  <c r="D15" i="6"/>
  <c r="C15" i="6"/>
  <c r="B15" i="6"/>
  <c r="E14" i="6"/>
  <c r="D14" i="6"/>
  <c r="C14" i="6"/>
  <c r="B14" i="6"/>
  <c r="E13" i="6"/>
  <c r="E19" i="6" s="1"/>
  <c r="D13" i="6"/>
  <c r="D19" i="6" s="1"/>
  <c r="C13" i="6"/>
  <c r="C19" i="6" s="1"/>
  <c r="B13" i="6"/>
  <c r="B18" i="6" s="1"/>
  <c r="M7" i="6"/>
  <c r="L7" i="6"/>
  <c r="K7" i="6"/>
  <c r="J7" i="6"/>
  <c r="E7" i="6"/>
  <c r="D7" i="6"/>
  <c r="C7" i="6"/>
  <c r="E6" i="6"/>
  <c r="D6" i="6"/>
  <c r="C6" i="6"/>
  <c r="B6" i="6"/>
  <c r="E5" i="6"/>
  <c r="D5" i="6"/>
  <c r="C5" i="6"/>
  <c r="B5" i="6"/>
  <c r="E4" i="6"/>
  <c r="D4" i="6"/>
  <c r="C4" i="6"/>
  <c r="B4" i="6"/>
  <c r="E3" i="6"/>
  <c r="E8" i="6" s="1"/>
  <c r="D3" i="6"/>
  <c r="D8" i="6" s="1"/>
  <c r="C3" i="6"/>
  <c r="C8" i="6" s="1"/>
  <c r="B3" i="6"/>
  <c r="B7" i="6" s="1"/>
  <c r="AC243" i="5"/>
  <c r="AB243" i="5"/>
  <c r="AA243" i="5"/>
  <c r="Z243" i="5"/>
  <c r="Y243" i="5"/>
  <c r="X243" i="5"/>
  <c r="W243" i="5"/>
  <c r="V243" i="5"/>
  <c r="U243" i="5"/>
  <c r="T243" i="5"/>
  <c r="S243" i="5"/>
  <c r="R243" i="5"/>
  <c r="M243" i="5"/>
  <c r="L243" i="5"/>
  <c r="K243" i="5"/>
  <c r="J243" i="5"/>
  <c r="I243" i="5"/>
  <c r="H243" i="5"/>
  <c r="G243" i="5"/>
  <c r="F243" i="5"/>
  <c r="E243" i="5"/>
  <c r="D243" i="5"/>
  <c r="C243" i="5"/>
  <c r="M242" i="5"/>
  <c r="L242" i="5"/>
  <c r="K242" i="5"/>
  <c r="J242" i="5"/>
  <c r="I242" i="5"/>
  <c r="H242" i="5"/>
  <c r="G242" i="5"/>
  <c r="F242" i="5"/>
  <c r="E242" i="5"/>
  <c r="D242" i="5"/>
  <c r="C242" i="5"/>
  <c r="B242" i="5"/>
  <c r="M241" i="5"/>
  <c r="L241" i="5"/>
  <c r="K241" i="5"/>
  <c r="J241" i="5"/>
  <c r="I241" i="5"/>
  <c r="H241" i="5"/>
  <c r="G241" i="5"/>
  <c r="F241" i="5"/>
  <c r="E241" i="5"/>
  <c r="D241" i="5"/>
  <c r="C241" i="5"/>
  <c r="B241" i="5"/>
  <c r="M240" i="5"/>
  <c r="M244" i="5" s="1"/>
  <c r="L240" i="5"/>
  <c r="L244" i="5" s="1"/>
  <c r="K240" i="5"/>
  <c r="K244" i="5" s="1"/>
  <c r="J240" i="5"/>
  <c r="J244" i="5" s="1"/>
  <c r="I240" i="5"/>
  <c r="I244" i="5" s="1"/>
  <c r="H240" i="5"/>
  <c r="H244" i="5" s="1"/>
  <c r="G240" i="5"/>
  <c r="G244" i="5" s="1"/>
  <c r="F240" i="5"/>
  <c r="F244" i="5" s="1"/>
  <c r="E240" i="5"/>
  <c r="E244" i="5" s="1"/>
  <c r="D240" i="5"/>
  <c r="D244" i="5" s="1"/>
  <c r="C240" i="5"/>
  <c r="C244" i="5" s="1"/>
  <c r="B240" i="5"/>
  <c r="B243" i="5" s="1"/>
  <c r="AC234" i="5"/>
  <c r="AB234" i="5"/>
  <c r="AA234" i="5"/>
  <c r="Z234" i="5"/>
  <c r="Y234" i="5"/>
  <c r="X234" i="5"/>
  <c r="W234" i="5"/>
  <c r="V234" i="5"/>
  <c r="U234" i="5"/>
  <c r="T234" i="5"/>
  <c r="S234" i="5"/>
  <c r="R234" i="5"/>
  <c r="M234" i="5"/>
  <c r="L234" i="5"/>
  <c r="K234" i="5"/>
  <c r="J234" i="5"/>
  <c r="I234" i="5"/>
  <c r="H234" i="5"/>
  <c r="G234" i="5"/>
  <c r="F234" i="5"/>
  <c r="E234" i="5"/>
  <c r="D234" i="5"/>
  <c r="C234" i="5"/>
  <c r="M231" i="5"/>
  <c r="L231" i="5"/>
  <c r="K231" i="5"/>
  <c r="J231" i="5"/>
  <c r="I231" i="5"/>
  <c r="H231" i="5"/>
  <c r="G231" i="5"/>
  <c r="F231" i="5"/>
  <c r="E231" i="5"/>
  <c r="D231" i="5"/>
  <c r="C231" i="5"/>
  <c r="B231" i="5"/>
  <c r="M233" i="5"/>
  <c r="L233" i="5"/>
  <c r="K233" i="5"/>
  <c r="J233" i="5"/>
  <c r="I233" i="5"/>
  <c r="H233" i="5"/>
  <c r="G233" i="5"/>
  <c r="F233" i="5"/>
  <c r="E233" i="5"/>
  <c r="D233" i="5"/>
  <c r="C233" i="5"/>
  <c r="B233" i="5"/>
  <c r="M232" i="5"/>
  <c r="L232" i="5"/>
  <c r="K232" i="5"/>
  <c r="J232" i="5"/>
  <c r="I232" i="5"/>
  <c r="H232" i="5"/>
  <c r="G232" i="5"/>
  <c r="F232" i="5"/>
  <c r="E232" i="5"/>
  <c r="D232" i="5"/>
  <c r="C232" i="5"/>
  <c r="B232" i="5"/>
  <c r="M230" i="5"/>
  <c r="L230" i="5"/>
  <c r="K230" i="5"/>
  <c r="J230" i="5"/>
  <c r="I230" i="5"/>
  <c r="H230" i="5"/>
  <c r="G230" i="5"/>
  <c r="F230" i="5"/>
  <c r="E230" i="5"/>
  <c r="D230" i="5"/>
  <c r="C230" i="5"/>
  <c r="B230" i="5"/>
  <c r="M229" i="5"/>
  <c r="L229" i="5"/>
  <c r="K229" i="5"/>
  <c r="J229" i="5"/>
  <c r="I229" i="5"/>
  <c r="H229" i="5"/>
  <c r="G229" i="5"/>
  <c r="F229" i="5"/>
  <c r="E229" i="5"/>
  <c r="D229" i="5"/>
  <c r="C229" i="5"/>
  <c r="B229" i="5"/>
  <c r="M228" i="5"/>
  <c r="L228" i="5"/>
  <c r="K228" i="5"/>
  <c r="J228" i="5"/>
  <c r="I228" i="5"/>
  <c r="H228" i="5"/>
  <c r="G228" i="5"/>
  <c r="F228" i="5"/>
  <c r="E228" i="5"/>
  <c r="D228" i="5"/>
  <c r="C228" i="5"/>
  <c r="B228" i="5"/>
  <c r="M227" i="5"/>
  <c r="L227" i="5"/>
  <c r="K227" i="5"/>
  <c r="J227" i="5"/>
  <c r="I227" i="5"/>
  <c r="H227" i="5"/>
  <c r="G227" i="5"/>
  <c r="F227" i="5"/>
  <c r="E227" i="5"/>
  <c r="D227" i="5"/>
  <c r="C227" i="5"/>
  <c r="B227" i="5"/>
  <c r="M226" i="5"/>
  <c r="L226" i="5"/>
  <c r="K226" i="5"/>
  <c r="J226" i="5"/>
  <c r="I226" i="5"/>
  <c r="H226" i="5"/>
  <c r="G226" i="5"/>
  <c r="F226" i="5"/>
  <c r="E226" i="5"/>
  <c r="D226" i="5"/>
  <c r="C226" i="5"/>
  <c r="B226" i="5"/>
  <c r="M225" i="5"/>
  <c r="M235" i="5" s="1"/>
  <c r="L225" i="5"/>
  <c r="L235" i="5" s="1"/>
  <c r="K225" i="5"/>
  <c r="K235" i="5" s="1"/>
  <c r="J225" i="5"/>
  <c r="J235" i="5" s="1"/>
  <c r="I225" i="5"/>
  <c r="I235" i="5" s="1"/>
  <c r="H225" i="5"/>
  <c r="H235" i="5" s="1"/>
  <c r="G225" i="5"/>
  <c r="G235" i="5" s="1"/>
  <c r="F225" i="5"/>
  <c r="F235" i="5" s="1"/>
  <c r="E225" i="5"/>
  <c r="E235" i="5" s="1"/>
  <c r="D225" i="5"/>
  <c r="D235" i="5" s="1"/>
  <c r="C225" i="5"/>
  <c r="C235" i="5" s="1"/>
  <c r="B225" i="5"/>
  <c r="B234" i="5" s="1"/>
  <c r="AC219" i="5"/>
  <c r="AB219" i="5"/>
  <c r="AA219" i="5"/>
  <c r="Z219" i="5"/>
  <c r="Y219" i="5"/>
  <c r="X219" i="5"/>
  <c r="W219" i="5"/>
  <c r="V219" i="5"/>
  <c r="U219" i="5"/>
  <c r="T219" i="5"/>
  <c r="S219" i="5"/>
  <c r="R219" i="5"/>
  <c r="M219" i="5"/>
  <c r="L219" i="5"/>
  <c r="J219" i="5"/>
  <c r="I219" i="5"/>
  <c r="H219" i="5"/>
  <c r="G219" i="5"/>
  <c r="F219" i="5"/>
  <c r="E219" i="5"/>
  <c r="D219" i="5"/>
  <c r="C219" i="5"/>
  <c r="M218" i="5"/>
  <c r="L218" i="5"/>
  <c r="J218" i="5"/>
  <c r="I218" i="5"/>
  <c r="H218" i="5"/>
  <c r="G218" i="5"/>
  <c r="F218" i="5"/>
  <c r="E218" i="5"/>
  <c r="D218" i="5"/>
  <c r="C218" i="5"/>
  <c r="B218" i="5"/>
  <c r="M217" i="5"/>
  <c r="L217" i="5"/>
  <c r="K217" i="5"/>
  <c r="J217" i="5"/>
  <c r="I217" i="5"/>
  <c r="H217" i="5"/>
  <c r="G217" i="5"/>
  <c r="F217" i="5"/>
  <c r="E217" i="5"/>
  <c r="D217" i="5"/>
  <c r="C217" i="5"/>
  <c r="B217" i="5"/>
  <c r="M216" i="5"/>
  <c r="L216" i="5"/>
  <c r="K216" i="5"/>
  <c r="J216" i="5"/>
  <c r="I216" i="5"/>
  <c r="H216" i="5"/>
  <c r="G216" i="5"/>
  <c r="F216" i="5"/>
  <c r="E216" i="5"/>
  <c r="D216" i="5"/>
  <c r="C216" i="5"/>
  <c r="B216" i="5"/>
  <c r="M215" i="5"/>
  <c r="L215" i="5"/>
  <c r="K215" i="5"/>
  <c r="J215" i="5"/>
  <c r="I215" i="5"/>
  <c r="H215" i="5"/>
  <c r="G215" i="5"/>
  <c r="F215" i="5"/>
  <c r="E215" i="5"/>
  <c r="D215" i="5"/>
  <c r="C215" i="5"/>
  <c r="B215" i="5"/>
  <c r="M214" i="5"/>
  <c r="L214" i="5"/>
  <c r="K214" i="5"/>
  <c r="J214" i="5"/>
  <c r="I214" i="5"/>
  <c r="H214" i="5"/>
  <c r="G214" i="5"/>
  <c r="F214" i="5"/>
  <c r="E214" i="5"/>
  <c r="D214" i="5"/>
  <c r="C214" i="5"/>
  <c r="B214" i="5"/>
  <c r="M213" i="5"/>
  <c r="M220" i="5" s="1"/>
  <c r="L213" i="5"/>
  <c r="L220" i="5" s="1"/>
  <c r="K213" i="5"/>
  <c r="J213" i="5"/>
  <c r="J220" i="5" s="1"/>
  <c r="I213" i="5"/>
  <c r="I220" i="5" s="1"/>
  <c r="H213" i="5"/>
  <c r="H220" i="5" s="1"/>
  <c r="G213" i="5"/>
  <c r="G220" i="5" s="1"/>
  <c r="F213" i="5"/>
  <c r="F220" i="5" s="1"/>
  <c r="E213" i="5"/>
  <c r="E220" i="5" s="1"/>
  <c r="D213" i="5"/>
  <c r="D220" i="5" s="1"/>
  <c r="C213" i="5"/>
  <c r="C220" i="5" s="1"/>
  <c r="B213" i="5"/>
  <c r="B219" i="5" s="1"/>
  <c r="AC207" i="5"/>
  <c r="AB207" i="5"/>
  <c r="AA207" i="5"/>
  <c r="Z207" i="5"/>
  <c r="Y207" i="5"/>
  <c r="X207" i="5"/>
  <c r="W207" i="5"/>
  <c r="V207" i="5"/>
  <c r="U207" i="5"/>
  <c r="T207" i="5"/>
  <c r="S207" i="5"/>
  <c r="R207" i="5"/>
  <c r="M207" i="5"/>
  <c r="L207" i="5"/>
  <c r="K207" i="5"/>
  <c r="J207" i="5"/>
  <c r="I207" i="5"/>
  <c r="H207" i="5"/>
  <c r="G207" i="5"/>
  <c r="F207" i="5"/>
  <c r="E207" i="5"/>
  <c r="D207" i="5"/>
  <c r="C207" i="5"/>
  <c r="M206" i="5"/>
  <c r="L206" i="5"/>
  <c r="K206" i="5"/>
  <c r="J206" i="5"/>
  <c r="I206" i="5"/>
  <c r="H206" i="5"/>
  <c r="G206" i="5"/>
  <c r="F206" i="5"/>
  <c r="E206" i="5"/>
  <c r="D206" i="5"/>
  <c r="C206" i="5"/>
  <c r="B206" i="5"/>
  <c r="M205" i="5"/>
  <c r="L205" i="5"/>
  <c r="K205" i="5"/>
  <c r="J205" i="5"/>
  <c r="I205" i="5"/>
  <c r="H205" i="5"/>
  <c r="G205" i="5"/>
  <c r="F205" i="5"/>
  <c r="E205" i="5"/>
  <c r="D205" i="5"/>
  <c r="C205" i="5"/>
  <c r="B205" i="5"/>
  <c r="M204" i="5"/>
  <c r="M208" i="5" s="1"/>
  <c r="L204" i="5"/>
  <c r="L208" i="5" s="1"/>
  <c r="K204" i="5"/>
  <c r="K208" i="5" s="1"/>
  <c r="J204" i="5"/>
  <c r="J208" i="5" s="1"/>
  <c r="I204" i="5"/>
  <c r="I208" i="5" s="1"/>
  <c r="H204" i="5"/>
  <c r="H208" i="5" s="1"/>
  <c r="G204" i="5"/>
  <c r="G208" i="5" s="1"/>
  <c r="F204" i="5"/>
  <c r="F208" i="5" s="1"/>
  <c r="E204" i="5"/>
  <c r="E208" i="5" s="1"/>
  <c r="D204" i="5"/>
  <c r="D208" i="5" s="1"/>
  <c r="C204" i="5"/>
  <c r="C208" i="5" s="1"/>
  <c r="B204" i="5"/>
  <c r="B207" i="5" s="1"/>
  <c r="AC198" i="5"/>
  <c r="AB198" i="5"/>
  <c r="AA198" i="5"/>
  <c r="Z198" i="5"/>
  <c r="Y198" i="5"/>
  <c r="X198" i="5"/>
  <c r="W198" i="5"/>
  <c r="V198" i="5"/>
  <c r="U198" i="5"/>
  <c r="T198" i="5"/>
  <c r="S198" i="5"/>
  <c r="R198" i="5"/>
  <c r="M198" i="5"/>
  <c r="L198" i="5"/>
  <c r="K198" i="5"/>
  <c r="J198" i="5"/>
  <c r="I198" i="5"/>
  <c r="H198" i="5"/>
  <c r="G198" i="5"/>
  <c r="F198" i="5"/>
  <c r="E198" i="5"/>
  <c r="D198" i="5"/>
  <c r="C198" i="5"/>
  <c r="M197" i="5"/>
  <c r="L197" i="5"/>
  <c r="K197" i="5"/>
  <c r="J197" i="5"/>
  <c r="I197" i="5"/>
  <c r="H197" i="5"/>
  <c r="G197" i="5"/>
  <c r="F197" i="5"/>
  <c r="E197" i="5"/>
  <c r="D197" i="5"/>
  <c r="C197" i="5"/>
  <c r="B197" i="5"/>
  <c r="M196" i="5"/>
  <c r="L196" i="5"/>
  <c r="K196" i="5"/>
  <c r="J196" i="5"/>
  <c r="I196" i="5"/>
  <c r="H196" i="5"/>
  <c r="G196" i="5"/>
  <c r="F196" i="5"/>
  <c r="E196" i="5"/>
  <c r="D196" i="5"/>
  <c r="C196" i="5"/>
  <c r="B196" i="5"/>
  <c r="M195" i="5"/>
  <c r="M199" i="5" s="1"/>
  <c r="L195" i="5"/>
  <c r="L199" i="5" s="1"/>
  <c r="K195" i="5"/>
  <c r="K199" i="5" s="1"/>
  <c r="J195" i="5"/>
  <c r="J199" i="5" s="1"/>
  <c r="I195" i="5"/>
  <c r="I199" i="5" s="1"/>
  <c r="H195" i="5"/>
  <c r="H199" i="5" s="1"/>
  <c r="G195" i="5"/>
  <c r="G199" i="5" s="1"/>
  <c r="F195" i="5"/>
  <c r="F199" i="5" s="1"/>
  <c r="E195" i="5"/>
  <c r="E199" i="5" s="1"/>
  <c r="D195" i="5"/>
  <c r="D199" i="5" s="1"/>
  <c r="C195" i="5"/>
  <c r="C199" i="5" s="1"/>
  <c r="B195" i="5"/>
  <c r="B198" i="5" s="1"/>
  <c r="AC189" i="5"/>
  <c r="AB189" i="5"/>
  <c r="AA189" i="5"/>
  <c r="Z189" i="5"/>
  <c r="Y189" i="5"/>
  <c r="X189" i="5"/>
  <c r="W189" i="5"/>
  <c r="V189" i="5"/>
  <c r="U189" i="5"/>
  <c r="T189" i="5"/>
  <c r="S189" i="5"/>
  <c r="R189" i="5"/>
  <c r="M189" i="5"/>
  <c r="L189" i="5"/>
  <c r="K189" i="5"/>
  <c r="J189" i="5"/>
  <c r="I189" i="5"/>
  <c r="H189" i="5"/>
  <c r="G189" i="5"/>
  <c r="F189" i="5"/>
  <c r="E189" i="5"/>
  <c r="D189" i="5"/>
  <c r="C189" i="5"/>
  <c r="M188" i="5"/>
  <c r="L188" i="5"/>
  <c r="K188" i="5"/>
  <c r="J188" i="5"/>
  <c r="I188" i="5"/>
  <c r="H188" i="5"/>
  <c r="G188" i="5"/>
  <c r="F188" i="5"/>
  <c r="E188" i="5"/>
  <c r="D188" i="5"/>
  <c r="C188" i="5"/>
  <c r="B188" i="5"/>
  <c r="M187" i="5"/>
  <c r="L187" i="5"/>
  <c r="K187" i="5"/>
  <c r="J187" i="5"/>
  <c r="I187" i="5"/>
  <c r="H187" i="5"/>
  <c r="G187" i="5"/>
  <c r="F187" i="5"/>
  <c r="E187" i="5"/>
  <c r="D187" i="5"/>
  <c r="C187" i="5"/>
  <c r="B187" i="5"/>
  <c r="M186" i="5"/>
  <c r="L186" i="5"/>
  <c r="K186" i="5"/>
  <c r="J186" i="5"/>
  <c r="I186" i="5"/>
  <c r="H186" i="5"/>
  <c r="G186" i="5"/>
  <c r="F186" i="5"/>
  <c r="E186" i="5"/>
  <c r="D186" i="5"/>
  <c r="C186" i="5"/>
  <c r="B186" i="5"/>
  <c r="M185" i="5"/>
  <c r="L185" i="5"/>
  <c r="K185" i="5"/>
  <c r="J185" i="5"/>
  <c r="I185" i="5"/>
  <c r="H185" i="5"/>
  <c r="G185" i="5"/>
  <c r="F185" i="5"/>
  <c r="E185" i="5"/>
  <c r="D185" i="5"/>
  <c r="C185" i="5"/>
  <c r="B185" i="5"/>
  <c r="M184" i="5"/>
  <c r="M190" i="5" s="1"/>
  <c r="L184" i="5"/>
  <c r="L190" i="5" s="1"/>
  <c r="K184" i="5"/>
  <c r="K190" i="5" s="1"/>
  <c r="J184" i="5"/>
  <c r="J190" i="5" s="1"/>
  <c r="I184" i="5"/>
  <c r="I190" i="5" s="1"/>
  <c r="H184" i="5"/>
  <c r="H190" i="5" s="1"/>
  <c r="G184" i="5"/>
  <c r="G190" i="5" s="1"/>
  <c r="F184" i="5"/>
  <c r="F190" i="5" s="1"/>
  <c r="E184" i="5"/>
  <c r="E190" i="5" s="1"/>
  <c r="D184" i="5"/>
  <c r="D190" i="5" s="1"/>
  <c r="C184" i="5"/>
  <c r="C190" i="5" s="1"/>
  <c r="B184" i="5"/>
  <c r="B189" i="5" s="1"/>
  <c r="AC178" i="5"/>
  <c r="AB178" i="5"/>
  <c r="AA178" i="5"/>
  <c r="Z178" i="5"/>
  <c r="Y178" i="5"/>
  <c r="X178" i="5"/>
  <c r="W178" i="5"/>
  <c r="V178" i="5"/>
  <c r="U178" i="5"/>
  <c r="T178" i="5"/>
  <c r="S178" i="5"/>
  <c r="R178" i="5"/>
  <c r="M178" i="5"/>
  <c r="L178" i="5"/>
  <c r="K178" i="5"/>
  <c r="J178" i="5"/>
  <c r="I178" i="5"/>
  <c r="H178" i="5"/>
  <c r="G178" i="5"/>
  <c r="F178" i="5"/>
  <c r="E178" i="5"/>
  <c r="D178" i="5"/>
  <c r="C178" i="5"/>
  <c r="M177" i="5"/>
  <c r="L177" i="5"/>
  <c r="K177" i="5"/>
  <c r="J177" i="5"/>
  <c r="I177" i="5"/>
  <c r="H177" i="5"/>
  <c r="G177" i="5"/>
  <c r="F177" i="5"/>
  <c r="E177" i="5"/>
  <c r="D177" i="5"/>
  <c r="C177" i="5"/>
  <c r="B177" i="5"/>
  <c r="M176" i="5"/>
  <c r="L176" i="5"/>
  <c r="K176" i="5"/>
  <c r="J176" i="5"/>
  <c r="I176" i="5"/>
  <c r="H176" i="5"/>
  <c r="G176" i="5"/>
  <c r="F176" i="5"/>
  <c r="E176" i="5"/>
  <c r="D176" i="5"/>
  <c r="C176" i="5"/>
  <c r="B176" i="5"/>
  <c r="M175" i="5"/>
  <c r="M179" i="5" s="1"/>
  <c r="L175" i="5"/>
  <c r="L179" i="5" s="1"/>
  <c r="K175" i="5"/>
  <c r="K179" i="5" s="1"/>
  <c r="J175" i="5"/>
  <c r="J179" i="5" s="1"/>
  <c r="I175" i="5"/>
  <c r="I179" i="5" s="1"/>
  <c r="H175" i="5"/>
  <c r="H179" i="5" s="1"/>
  <c r="G175" i="5"/>
  <c r="G179" i="5" s="1"/>
  <c r="F175" i="5"/>
  <c r="F179" i="5" s="1"/>
  <c r="E175" i="5"/>
  <c r="E179" i="5" s="1"/>
  <c r="D175" i="5"/>
  <c r="D179" i="5" s="1"/>
  <c r="C175" i="5"/>
  <c r="C179" i="5" s="1"/>
  <c r="B175" i="5"/>
  <c r="B178" i="5" s="1"/>
  <c r="AC169" i="5"/>
  <c r="AB169" i="5"/>
  <c r="AA169" i="5"/>
  <c r="Z169" i="5"/>
  <c r="Y169" i="5"/>
  <c r="X169" i="5"/>
  <c r="W169" i="5"/>
  <c r="V169" i="5"/>
  <c r="U169" i="5"/>
  <c r="T169" i="5"/>
  <c r="S169" i="5"/>
  <c r="R169" i="5"/>
  <c r="M169" i="5"/>
  <c r="L169" i="5"/>
  <c r="K169" i="5"/>
  <c r="J169" i="5"/>
  <c r="I169" i="5"/>
  <c r="H169" i="5"/>
  <c r="G169" i="5"/>
  <c r="F169" i="5"/>
  <c r="E169" i="5"/>
  <c r="D169" i="5"/>
  <c r="C169" i="5"/>
  <c r="M168" i="5"/>
  <c r="L168" i="5"/>
  <c r="K168" i="5"/>
  <c r="J168" i="5"/>
  <c r="I168" i="5"/>
  <c r="H168" i="5"/>
  <c r="G168" i="5"/>
  <c r="F168" i="5"/>
  <c r="E168" i="5"/>
  <c r="D168" i="5"/>
  <c r="C168" i="5"/>
  <c r="B168" i="5"/>
  <c r="M167" i="5"/>
  <c r="L167" i="5"/>
  <c r="K167" i="5"/>
  <c r="J167" i="5"/>
  <c r="I167" i="5"/>
  <c r="H167" i="5"/>
  <c r="G167" i="5"/>
  <c r="F167" i="5"/>
  <c r="E167" i="5"/>
  <c r="D167" i="5"/>
  <c r="C167" i="5"/>
  <c r="B167" i="5"/>
  <c r="M166" i="5"/>
  <c r="L166" i="5"/>
  <c r="K166" i="5"/>
  <c r="J166" i="5"/>
  <c r="I166" i="5"/>
  <c r="H166" i="5"/>
  <c r="G166" i="5"/>
  <c r="F166" i="5"/>
  <c r="E166" i="5"/>
  <c r="D166" i="5"/>
  <c r="C166" i="5"/>
  <c r="B166" i="5"/>
  <c r="M165" i="5"/>
  <c r="M170" i="5" s="1"/>
  <c r="L165" i="5"/>
  <c r="L170" i="5" s="1"/>
  <c r="K165" i="5"/>
  <c r="K170" i="5" s="1"/>
  <c r="J165" i="5"/>
  <c r="J170" i="5" s="1"/>
  <c r="I165" i="5"/>
  <c r="I170" i="5" s="1"/>
  <c r="H165" i="5"/>
  <c r="H170" i="5" s="1"/>
  <c r="G165" i="5"/>
  <c r="G170" i="5" s="1"/>
  <c r="F165" i="5"/>
  <c r="F170" i="5" s="1"/>
  <c r="E165" i="5"/>
  <c r="E170" i="5" s="1"/>
  <c r="D165" i="5"/>
  <c r="D170" i="5" s="1"/>
  <c r="C165" i="5"/>
  <c r="C170" i="5" s="1"/>
  <c r="B165" i="5"/>
  <c r="B169" i="5" s="1"/>
  <c r="AC159" i="5"/>
  <c r="AB159" i="5"/>
  <c r="AA159" i="5"/>
  <c r="Z159" i="5"/>
  <c r="Y159" i="5"/>
  <c r="X159" i="5"/>
  <c r="W159" i="5"/>
  <c r="V159" i="5"/>
  <c r="U159" i="5"/>
  <c r="T159" i="5"/>
  <c r="S159" i="5"/>
  <c r="R159" i="5"/>
  <c r="M159" i="5"/>
  <c r="L159" i="5"/>
  <c r="K159" i="5"/>
  <c r="J159" i="5"/>
  <c r="I159" i="5"/>
  <c r="H159" i="5"/>
  <c r="G159" i="5"/>
  <c r="F159" i="5"/>
  <c r="E159" i="5"/>
  <c r="D159" i="5"/>
  <c r="C159" i="5"/>
  <c r="M158" i="5"/>
  <c r="L158" i="5"/>
  <c r="K158" i="5"/>
  <c r="J158" i="5"/>
  <c r="I158" i="5"/>
  <c r="H158" i="5"/>
  <c r="G158" i="5"/>
  <c r="F158" i="5"/>
  <c r="E158" i="5"/>
  <c r="D158" i="5"/>
  <c r="C158" i="5"/>
  <c r="B158" i="5"/>
  <c r="M157" i="5"/>
  <c r="L157" i="5"/>
  <c r="K157" i="5"/>
  <c r="J157" i="5"/>
  <c r="I157" i="5"/>
  <c r="H157" i="5"/>
  <c r="G157" i="5"/>
  <c r="F157" i="5"/>
  <c r="E157" i="5"/>
  <c r="D157" i="5"/>
  <c r="C157" i="5"/>
  <c r="B157" i="5"/>
  <c r="M156" i="5"/>
  <c r="L156" i="5"/>
  <c r="K156" i="5"/>
  <c r="J156" i="5"/>
  <c r="I156" i="5"/>
  <c r="H156" i="5"/>
  <c r="G156" i="5"/>
  <c r="F156" i="5"/>
  <c r="E156" i="5"/>
  <c r="D156" i="5"/>
  <c r="C156" i="5"/>
  <c r="B156" i="5"/>
  <c r="M155" i="5"/>
  <c r="M160" i="5" s="1"/>
  <c r="L155" i="5"/>
  <c r="L160" i="5" s="1"/>
  <c r="K155" i="5"/>
  <c r="K160" i="5" s="1"/>
  <c r="J155" i="5"/>
  <c r="J160" i="5" s="1"/>
  <c r="I155" i="5"/>
  <c r="I160" i="5" s="1"/>
  <c r="H155" i="5"/>
  <c r="H160" i="5" s="1"/>
  <c r="G155" i="5"/>
  <c r="G160" i="5" s="1"/>
  <c r="F155" i="5"/>
  <c r="F160" i="5" s="1"/>
  <c r="E155" i="5"/>
  <c r="E160" i="5" s="1"/>
  <c r="D155" i="5"/>
  <c r="D160" i="5" s="1"/>
  <c r="C155" i="5"/>
  <c r="C160" i="5" s="1"/>
  <c r="B155" i="5"/>
  <c r="B159" i="5" s="1"/>
  <c r="AC149" i="5"/>
  <c r="AB149" i="5"/>
  <c r="AA149" i="5"/>
  <c r="Z149" i="5"/>
  <c r="Y149" i="5"/>
  <c r="X149" i="5"/>
  <c r="W149" i="5"/>
  <c r="V149" i="5"/>
  <c r="U149" i="5"/>
  <c r="T149" i="5"/>
  <c r="S149" i="5"/>
  <c r="R149" i="5"/>
  <c r="M149" i="5"/>
  <c r="L149" i="5"/>
  <c r="K149" i="5"/>
  <c r="J149" i="5"/>
  <c r="I149" i="5"/>
  <c r="H149" i="5"/>
  <c r="G149" i="5"/>
  <c r="F149" i="5"/>
  <c r="E149" i="5"/>
  <c r="D149" i="5"/>
  <c r="C149" i="5"/>
  <c r="M148" i="5"/>
  <c r="L148" i="5"/>
  <c r="K148" i="5"/>
  <c r="J148" i="5"/>
  <c r="I148" i="5"/>
  <c r="H148" i="5"/>
  <c r="G148" i="5"/>
  <c r="F148" i="5"/>
  <c r="E148" i="5"/>
  <c r="D148" i="5"/>
  <c r="C148" i="5"/>
  <c r="B148" i="5"/>
  <c r="M147" i="5"/>
  <c r="L147" i="5"/>
  <c r="K147" i="5"/>
  <c r="J147" i="5"/>
  <c r="I147" i="5"/>
  <c r="H147" i="5"/>
  <c r="G147" i="5"/>
  <c r="F147" i="5"/>
  <c r="E147" i="5"/>
  <c r="D147" i="5"/>
  <c r="C147" i="5"/>
  <c r="B147" i="5"/>
  <c r="M146" i="5"/>
  <c r="M150" i="5" s="1"/>
  <c r="L146" i="5"/>
  <c r="L150" i="5" s="1"/>
  <c r="K146" i="5"/>
  <c r="K150" i="5" s="1"/>
  <c r="J146" i="5"/>
  <c r="J150" i="5" s="1"/>
  <c r="I146" i="5"/>
  <c r="I150" i="5" s="1"/>
  <c r="H146" i="5"/>
  <c r="H150" i="5" s="1"/>
  <c r="G146" i="5"/>
  <c r="G150" i="5" s="1"/>
  <c r="F146" i="5"/>
  <c r="F150" i="5" s="1"/>
  <c r="E146" i="5"/>
  <c r="E150" i="5" s="1"/>
  <c r="D146" i="5"/>
  <c r="D150" i="5" s="1"/>
  <c r="C146" i="5"/>
  <c r="C150" i="5" s="1"/>
  <c r="B146" i="5"/>
  <c r="B149" i="5" s="1"/>
  <c r="AC140" i="5"/>
  <c r="AB140" i="5"/>
  <c r="AA140" i="5"/>
  <c r="Z140" i="5"/>
  <c r="Y140" i="5"/>
  <c r="X140" i="5"/>
  <c r="W140" i="5"/>
  <c r="V140" i="5"/>
  <c r="U140" i="5"/>
  <c r="T140" i="5"/>
  <c r="S140" i="5"/>
  <c r="R140" i="5"/>
  <c r="M140" i="5"/>
  <c r="L140" i="5"/>
  <c r="K140" i="5"/>
  <c r="J140" i="5"/>
  <c r="I140" i="5"/>
  <c r="H140" i="5"/>
  <c r="G140" i="5"/>
  <c r="F140" i="5"/>
  <c r="E140" i="5"/>
  <c r="D140" i="5"/>
  <c r="C140" i="5"/>
  <c r="M139" i="5"/>
  <c r="L139" i="5"/>
  <c r="K139" i="5"/>
  <c r="J139" i="5"/>
  <c r="I139" i="5"/>
  <c r="H139" i="5"/>
  <c r="G139" i="5"/>
  <c r="F139" i="5"/>
  <c r="E139" i="5"/>
  <c r="D139" i="5"/>
  <c r="C139" i="5"/>
  <c r="B139" i="5"/>
  <c r="M138" i="5"/>
  <c r="L138" i="5"/>
  <c r="K138" i="5"/>
  <c r="J138" i="5"/>
  <c r="I138" i="5"/>
  <c r="H138" i="5"/>
  <c r="G138" i="5"/>
  <c r="F138" i="5"/>
  <c r="E138" i="5"/>
  <c r="D138" i="5"/>
  <c r="C138" i="5"/>
  <c r="B138" i="5"/>
  <c r="M137" i="5"/>
  <c r="M141" i="5" s="1"/>
  <c r="L137" i="5"/>
  <c r="L141" i="5" s="1"/>
  <c r="K137" i="5"/>
  <c r="K141" i="5" s="1"/>
  <c r="J137" i="5"/>
  <c r="J141" i="5" s="1"/>
  <c r="I137" i="5"/>
  <c r="I141" i="5" s="1"/>
  <c r="H137" i="5"/>
  <c r="H141" i="5" s="1"/>
  <c r="G137" i="5"/>
  <c r="G141" i="5" s="1"/>
  <c r="F137" i="5"/>
  <c r="F141" i="5" s="1"/>
  <c r="E137" i="5"/>
  <c r="E141" i="5" s="1"/>
  <c r="D137" i="5"/>
  <c r="D141" i="5" s="1"/>
  <c r="C137" i="5"/>
  <c r="C141" i="5" s="1"/>
  <c r="B137" i="5"/>
  <c r="B140" i="5" s="1"/>
  <c r="AC131" i="5"/>
  <c r="AB131" i="5"/>
  <c r="AA131" i="5"/>
  <c r="Z131" i="5"/>
  <c r="Y131" i="5"/>
  <c r="X131" i="5"/>
  <c r="W131" i="5"/>
  <c r="V131" i="5"/>
  <c r="U131" i="5"/>
  <c r="T131" i="5"/>
  <c r="S131" i="5"/>
  <c r="R131" i="5"/>
  <c r="M131" i="5"/>
  <c r="L131" i="5"/>
  <c r="K131" i="5"/>
  <c r="J131" i="5"/>
  <c r="I131" i="5"/>
  <c r="H131" i="5"/>
  <c r="G131" i="5"/>
  <c r="F131" i="5"/>
  <c r="E131" i="5"/>
  <c r="D131" i="5"/>
  <c r="C131" i="5"/>
  <c r="M130" i="5"/>
  <c r="L130" i="5"/>
  <c r="K130" i="5"/>
  <c r="J130" i="5"/>
  <c r="I130" i="5"/>
  <c r="H130" i="5"/>
  <c r="G130" i="5"/>
  <c r="F130" i="5"/>
  <c r="E130" i="5"/>
  <c r="D130" i="5"/>
  <c r="C130" i="5"/>
  <c r="B130" i="5"/>
  <c r="M129" i="5"/>
  <c r="L129" i="5"/>
  <c r="K129" i="5"/>
  <c r="J129" i="5"/>
  <c r="I129" i="5"/>
  <c r="H129" i="5"/>
  <c r="G129" i="5"/>
  <c r="F129" i="5"/>
  <c r="E129" i="5"/>
  <c r="D129" i="5"/>
  <c r="C129" i="5"/>
  <c r="B129" i="5"/>
  <c r="M128" i="5"/>
  <c r="M132" i="5" s="1"/>
  <c r="L128" i="5"/>
  <c r="L132" i="5" s="1"/>
  <c r="K128" i="5"/>
  <c r="K132" i="5" s="1"/>
  <c r="J128" i="5"/>
  <c r="J132" i="5" s="1"/>
  <c r="I128" i="5"/>
  <c r="I132" i="5" s="1"/>
  <c r="H128" i="5"/>
  <c r="H132" i="5" s="1"/>
  <c r="G128" i="5"/>
  <c r="G132" i="5" s="1"/>
  <c r="F128" i="5"/>
  <c r="F132" i="5" s="1"/>
  <c r="E128" i="5"/>
  <c r="E132" i="5" s="1"/>
  <c r="D128" i="5"/>
  <c r="D132" i="5" s="1"/>
  <c r="C128" i="5"/>
  <c r="C132" i="5" s="1"/>
  <c r="B128" i="5"/>
  <c r="B131" i="5" s="1"/>
  <c r="AC122" i="5"/>
  <c r="AB122" i="5"/>
  <c r="AA122" i="5"/>
  <c r="Z122" i="5"/>
  <c r="Y122" i="5"/>
  <c r="X122" i="5"/>
  <c r="W122" i="5"/>
  <c r="V122" i="5"/>
  <c r="U122" i="5"/>
  <c r="T122" i="5"/>
  <c r="S122" i="5"/>
  <c r="R122" i="5"/>
  <c r="M122" i="5"/>
  <c r="L122" i="5"/>
  <c r="K122" i="5"/>
  <c r="J122" i="5"/>
  <c r="I122" i="5"/>
  <c r="H122" i="5"/>
  <c r="G122" i="5"/>
  <c r="F122" i="5"/>
  <c r="E122" i="5"/>
  <c r="D122" i="5"/>
  <c r="C122" i="5"/>
  <c r="M121" i="5"/>
  <c r="L121" i="5"/>
  <c r="K121" i="5"/>
  <c r="J121" i="5"/>
  <c r="I121" i="5"/>
  <c r="H121" i="5"/>
  <c r="G121" i="5"/>
  <c r="F121" i="5"/>
  <c r="E121" i="5"/>
  <c r="D121" i="5"/>
  <c r="C121" i="5"/>
  <c r="B121" i="5"/>
  <c r="M120" i="5"/>
  <c r="L120" i="5"/>
  <c r="K120" i="5"/>
  <c r="J120" i="5"/>
  <c r="I120" i="5"/>
  <c r="H120" i="5"/>
  <c r="G120" i="5"/>
  <c r="F120" i="5"/>
  <c r="E120" i="5"/>
  <c r="D120" i="5"/>
  <c r="C120" i="5"/>
  <c r="B120" i="5"/>
  <c r="M119" i="5"/>
  <c r="M123" i="5" s="1"/>
  <c r="L119" i="5"/>
  <c r="L123" i="5" s="1"/>
  <c r="K119" i="5"/>
  <c r="K123" i="5" s="1"/>
  <c r="J119" i="5"/>
  <c r="J123" i="5" s="1"/>
  <c r="I119" i="5"/>
  <c r="I123" i="5" s="1"/>
  <c r="H119" i="5"/>
  <c r="H123" i="5" s="1"/>
  <c r="G119" i="5"/>
  <c r="G123" i="5" s="1"/>
  <c r="F119" i="5"/>
  <c r="F123" i="5" s="1"/>
  <c r="E119" i="5"/>
  <c r="E123" i="5" s="1"/>
  <c r="D119" i="5"/>
  <c r="D123" i="5" s="1"/>
  <c r="C119" i="5"/>
  <c r="C123" i="5" s="1"/>
  <c r="B119" i="5"/>
  <c r="B122" i="5" s="1"/>
  <c r="AC113" i="5"/>
  <c r="AB113" i="5"/>
  <c r="AA113" i="5"/>
  <c r="Z113" i="5"/>
  <c r="Y113" i="5"/>
  <c r="X113" i="5"/>
  <c r="W113" i="5"/>
  <c r="V113" i="5"/>
  <c r="U113" i="5"/>
  <c r="T113" i="5"/>
  <c r="S113" i="5"/>
  <c r="R113" i="5"/>
  <c r="M113" i="5"/>
  <c r="L113" i="5"/>
  <c r="K113" i="5"/>
  <c r="J113" i="5"/>
  <c r="I113" i="5"/>
  <c r="H113" i="5"/>
  <c r="G113" i="5"/>
  <c r="F113" i="5"/>
  <c r="E113" i="5"/>
  <c r="D113" i="5"/>
  <c r="C113" i="5"/>
  <c r="M112" i="5"/>
  <c r="L112" i="5"/>
  <c r="K112" i="5"/>
  <c r="J112" i="5"/>
  <c r="I112" i="5"/>
  <c r="H112" i="5"/>
  <c r="G112" i="5"/>
  <c r="F112" i="5"/>
  <c r="E112" i="5"/>
  <c r="D112" i="5"/>
  <c r="C112" i="5"/>
  <c r="B112" i="5"/>
  <c r="M111" i="5"/>
  <c r="L111" i="5"/>
  <c r="K111" i="5"/>
  <c r="J111" i="5"/>
  <c r="I111" i="5"/>
  <c r="H111" i="5"/>
  <c r="G111" i="5"/>
  <c r="F111" i="5"/>
  <c r="E111" i="5"/>
  <c r="D111" i="5"/>
  <c r="C111" i="5"/>
  <c r="B111" i="5"/>
  <c r="M110" i="5"/>
  <c r="L110" i="5"/>
  <c r="K110" i="5"/>
  <c r="J110" i="5"/>
  <c r="I110" i="5"/>
  <c r="H110" i="5"/>
  <c r="G110" i="5"/>
  <c r="F110" i="5"/>
  <c r="E110" i="5"/>
  <c r="D110" i="5"/>
  <c r="C110" i="5"/>
  <c r="B110" i="5"/>
  <c r="M109" i="5"/>
  <c r="M114" i="5" s="1"/>
  <c r="L109" i="5"/>
  <c r="L114" i="5" s="1"/>
  <c r="K109" i="5"/>
  <c r="K114" i="5" s="1"/>
  <c r="J109" i="5"/>
  <c r="J114" i="5" s="1"/>
  <c r="I109" i="5"/>
  <c r="I114" i="5" s="1"/>
  <c r="H109" i="5"/>
  <c r="H114" i="5" s="1"/>
  <c r="G109" i="5"/>
  <c r="G114" i="5" s="1"/>
  <c r="F109" i="5"/>
  <c r="F114" i="5" s="1"/>
  <c r="E109" i="5"/>
  <c r="E114" i="5" s="1"/>
  <c r="D109" i="5"/>
  <c r="D114" i="5" s="1"/>
  <c r="C109" i="5"/>
  <c r="C114" i="5" s="1"/>
  <c r="B109" i="5"/>
  <c r="B113" i="5" s="1"/>
  <c r="AC103" i="5"/>
  <c r="AB103" i="5"/>
  <c r="AA103" i="5"/>
  <c r="Z103" i="5"/>
  <c r="Y103" i="5"/>
  <c r="X103" i="5"/>
  <c r="W103" i="5"/>
  <c r="V103" i="5"/>
  <c r="U103" i="5"/>
  <c r="T103" i="5"/>
  <c r="S103" i="5"/>
  <c r="R103" i="5"/>
  <c r="M103" i="5"/>
  <c r="L103" i="5"/>
  <c r="K103" i="5"/>
  <c r="J103" i="5"/>
  <c r="I103" i="5"/>
  <c r="H103" i="5"/>
  <c r="G103" i="5"/>
  <c r="F103" i="5"/>
  <c r="E103" i="5"/>
  <c r="D103" i="5"/>
  <c r="C103" i="5"/>
  <c r="M102" i="5"/>
  <c r="L102" i="5"/>
  <c r="K102" i="5"/>
  <c r="J102" i="5"/>
  <c r="I102" i="5"/>
  <c r="H102" i="5"/>
  <c r="G102" i="5"/>
  <c r="F102" i="5"/>
  <c r="E102" i="5"/>
  <c r="D102" i="5"/>
  <c r="C102" i="5"/>
  <c r="B102" i="5"/>
  <c r="M101" i="5"/>
  <c r="L101" i="5"/>
  <c r="K101" i="5"/>
  <c r="J101" i="5"/>
  <c r="I101" i="5"/>
  <c r="H101" i="5"/>
  <c r="G101" i="5"/>
  <c r="F101" i="5"/>
  <c r="E101" i="5"/>
  <c r="D101" i="5"/>
  <c r="C101" i="5"/>
  <c r="B101" i="5"/>
  <c r="M100" i="5"/>
  <c r="M104" i="5" s="1"/>
  <c r="L100" i="5"/>
  <c r="L104" i="5" s="1"/>
  <c r="K100" i="5"/>
  <c r="K104" i="5" s="1"/>
  <c r="J100" i="5"/>
  <c r="J104" i="5" s="1"/>
  <c r="I100" i="5"/>
  <c r="I104" i="5" s="1"/>
  <c r="H100" i="5"/>
  <c r="H104" i="5" s="1"/>
  <c r="G100" i="5"/>
  <c r="G104" i="5" s="1"/>
  <c r="F100" i="5"/>
  <c r="F104" i="5" s="1"/>
  <c r="E100" i="5"/>
  <c r="E104" i="5" s="1"/>
  <c r="D100" i="5"/>
  <c r="D104" i="5" s="1"/>
  <c r="C100" i="5"/>
  <c r="C104" i="5" s="1"/>
  <c r="B100" i="5"/>
  <c r="B103" i="5" s="1"/>
  <c r="AC94" i="5"/>
  <c r="AB94" i="5"/>
  <c r="AA94" i="5"/>
  <c r="Z94" i="5"/>
  <c r="Y94" i="5"/>
  <c r="X94" i="5"/>
  <c r="W94" i="5"/>
  <c r="V94" i="5"/>
  <c r="U94" i="5"/>
  <c r="T94" i="5"/>
  <c r="S94" i="5"/>
  <c r="R94" i="5"/>
  <c r="M94" i="5"/>
  <c r="L94" i="5"/>
  <c r="K94" i="5"/>
  <c r="J94" i="5"/>
  <c r="I94" i="5"/>
  <c r="H94" i="5"/>
  <c r="G94" i="5"/>
  <c r="F94" i="5"/>
  <c r="E94" i="5"/>
  <c r="D94" i="5"/>
  <c r="C94" i="5"/>
  <c r="M93" i="5"/>
  <c r="L93" i="5"/>
  <c r="K93" i="5"/>
  <c r="J93" i="5"/>
  <c r="I93" i="5"/>
  <c r="H93" i="5"/>
  <c r="G93" i="5"/>
  <c r="F93" i="5"/>
  <c r="E93" i="5"/>
  <c r="D93" i="5"/>
  <c r="C93" i="5"/>
  <c r="B93" i="5"/>
  <c r="M92" i="5"/>
  <c r="M95" i="5" s="1"/>
  <c r="L92" i="5"/>
  <c r="L95" i="5" s="1"/>
  <c r="K92" i="5"/>
  <c r="K95" i="5" s="1"/>
  <c r="J92" i="5"/>
  <c r="J95" i="5" s="1"/>
  <c r="I92" i="5"/>
  <c r="I95" i="5" s="1"/>
  <c r="H92" i="5"/>
  <c r="H95" i="5" s="1"/>
  <c r="G92" i="5"/>
  <c r="G95" i="5" s="1"/>
  <c r="F92" i="5"/>
  <c r="F95" i="5" s="1"/>
  <c r="E92" i="5"/>
  <c r="E95" i="5" s="1"/>
  <c r="D92" i="5"/>
  <c r="D95" i="5" s="1"/>
  <c r="C92" i="5"/>
  <c r="C95" i="5" s="1"/>
  <c r="B92" i="5"/>
  <c r="B94" i="5" s="1"/>
  <c r="AC86" i="5"/>
  <c r="AB86" i="5"/>
  <c r="AA86" i="5"/>
  <c r="Z86" i="5"/>
  <c r="Y86" i="5"/>
  <c r="X86" i="5"/>
  <c r="W86" i="5"/>
  <c r="V86" i="5"/>
  <c r="U86" i="5"/>
  <c r="T86" i="5"/>
  <c r="S86" i="5"/>
  <c r="R86" i="5"/>
  <c r="M86" i="5"/>
  <c r="L86" i="5"/>
  <c r="K86" i="5"/>
  <c r="J86" i="5"/>
  <c r="I86" i="5"/>
  <c r="H86" i="5"/>
  <c r="G86" i="5"/>
  <c r="F86" i="5"/>
  <c r="E86" i="5"/>
  <c r="D86" i="5"/>
  <c r="C86" i="5"/>
  <c r="M85" i="5"/>
  <c r="L85" i="5"/>
  <c r="K85" i="5"/>
  <c r="J85" i="5"/>
  <c r="I85" i="5"/>
  <c r="H85" i="5"/>
  <c r="G85" i="5"/>
  <c r="F85" i="5"/>
  <c r="E85" i="5"/>
  <c r="D85" i="5"/>
  <c r="C85" i="5"/>
  <c r="B85" i="5"/>
  <c r="M84" i="5"/>
  <c r="L84" i="5"/>
  <c r="K84" i="5"/>
  <c r="J84" i="5"/>
  <c r="I84" i="5"/>
  <c r="H84" i="5"/>
  <c r="G84" i="5"/>
  <c r="F84" i="5"/>
  <c r="E84" i="5"/>
  <c r="D84" i="5"/>
  <c r="C84" i="5"/>
  <c r="B84" i="5"/>
  <c r="M83" i="5"/>
  <c r="M87" i="5" s="1"/>
  <c r="L83" i="5"/>
  <c r="L87" i="5" s="1"/>
  <c r="K83" i="5"/>
  <c r="K87" i="5" s="1"/>
  <c r="J83" i="5"/>
  <c r="J87" i="5" s="1"/>
  <c r="I83" i="5"/>
  <c r="I87" i="5" s="1"/>
  <c r="H83" i="5"/>
  <c r="H87" i="5" s="1"/>
  <c r="G83" i="5"/>
  <c r="G87" i="5" s="1"/>
  <c r="F83" i="5"/>
  <c r="F87" i="5" s="1"/>
  <c r="E83" i="5"/>
  <c r="E87" i="5" s="1"/>
  <c r="D83" i="5"/>
  <c r="D87" i="5" s="1"/>
  <c r="C83" i="5"/>
  <c r="C87" i="5" s="1"/>
  <c r="B83" i="5"/>
  <c r="B86" i="5" s="1"/>
  <c r="AC77" i="5"/>
  <c r="AB77" i="5"/>
  <c r="AA77" i="5"/>
  <c r="Z77" i="5"/>
  <c r="Y77" i="5"/>
  <c r="X77" i="5"/>
  <c r="W77" i="5"/>
  <c r="V77" i="5"/>
  <c r="U77" i="5"/>
  <c r="T77" i="5"/>
  <c r="S77" i="5"/>
  <c r="R77" i="5"/>
  <c r="M77" i="5"/>
  <c r="L77" i="5"/>
  <c r="K77" i="5"/>
  <c r="J77" i="5"/>
  <c r="I77" i="5"/>
  <c r="H77" i="5"/>
  <c r="G77" i="5"/>
  <c r="F77" i="5"/>
  <c r="E77" i="5"/>
  <c r="D77" i="5"/>
  <c r="C77" i="5"/>
  <c r="M76" i="5"/>
  <c r="L76" i="5"/>
  <c r="K76" i="5"/>
  <c r="J76" i="5"/>
  <c r="I76" i="5"/>
  <c r="H76" i="5"/>
  <c r="G76" i="5"/>
  <c r="F76" i="5"/>
  <c r="E76" i="5"/>
  <c r="D76" i="5"/>
  <c r="C76" i="5"/>
  <c r="B76" i="5"/>
  <c r="M75" i="5"/>
  <c r="L75" i="5"/>
  <c r="K75" i="5"/>
  <c r="J75" i="5"/>
  <c r="I75" i="5"/>
  <c r="H75" i="5"/>
  <c r="G75" i="5"/>
  <c r="F75" i="5"/>
  <c r="E75" i="5"/>
  <c r="D75" i="5"/>
  <c r="C75" i="5"/>
  <c r="B75" i="5"/>
  <c r="M74" i="5"/>
  <c r="M78" i="5" s="1"/>
  <c r="L74" i="5"/>
  <c r="L78" i="5" s="1"/>
  <c r="K74" i="5"/>
  <c r="K78" i="5" s="1"/>
  <c r="J74" i="5"/>
  <c r="J78" i="5" s="1"/>
  <c r="I74" i="5"/>
  <c r="I78" i="5" s="1"/>
  <c r="H74" i="5"/>
  <c r="H78" i="5" s="1"/>
  <c r="G74" i="5"/>
  <c r="G78" i="5" s="1"/>
  <c r="F74" i="5"/>
  <c r="F78" i="5" s="1"/>
  <c r="E74" i="5"/>
  <c r="E78" i="5" s="1"/>
  <c r="D74" i="5"/>
  <c r="D78" i="5" s="1"/>
  <c r="C74" i="5"/>
  <c r="C78" i="5" s="1"/>
  <c r="B74" i="5"/>
  <c r="B77" i="5" s="1"/>
  <c r="AC68" i="5"/>
  <c r="AB68" i="5"/>
  <c r="AA68" i="5"/>
  <c r="Z68" i="5"/>
  <c r="Y68" i="5"/>
  <c r="X68" i="5"/>
  <c r="W68" i="5"/>
  <c r="V68" i="5"/>
  <c r="U68" i="5"/>
  <c r="T68" i="5"/>
  <c r="S68" i="5"/>
  <c r="R68" i="5"/>
  <c r="M68" i="5"/>
  <c r="L68" i="5"/>
  <c r="K68" i="5"/>
  <c r="J68" i="5"/>
  <c r="I68" i="5"/>
  <c r="H68" i="5"/>
  <c r="G68" i="5"/>
  <c r="F68" i="5"/>
  <c r="E68" i="5"/>
  <c r="D68" i="5"/>
  <c r="C68" i="5"/>
  <c r="M67" i="5"/>
  <c r="L67" i="5"/>
  <c r="K67" i="5"/>
  <c r="J67" i="5"/>
  <c r="I67" i="5"/>
  <c r="H67" i="5"/>
  <c r="G67" i="5"/>
  <c r="F67" i="5"/>
  <c r="E67" i="5"/>
  <c r="D67" i="5"/>
  <c r="C67" i="5"/>
  <c r="B67" i="5"/>
  <c r="M66" i="5"/>
  <c r="L66" i="5"/>
  <c r="K66" i="5"/>
  <c r="J66" i="5"/>
  <c r="I66" i="5"/>
  <c r="H66" i="5"/>
  <c r="G66" i="5"/>
  <c r="F66" i="5"/>
  <c r="E66" i="5"/>
  <c r="D66" i="5"/>
  <c r="C66" i="5"/>
  <c r="B66" i="5"/>
  <c r="M65" i="5"/>
  <c r="L65" i="5"/>
  <c r="K65" i="5"/>
  <c r="J65" i="5"/>
  <c r="I65" i="5"/>
  <c r="H65" i="5"/>
  <c r="G65" i="5"/>
  <c r="F65" i="5"/>
  <c r="E65" i="5"/>
  <c r="D65" i="5"/>
  <c r="C65" i="5"/>
  <c r="B65" i="5"/>
  <c r="M64" i="5"/>
  <c r="M69" i="5" s="1"/>
  <c r="L64" i="5"/>
  <c r="L69" i="5" s="1"/>
  <c r="K64" i="5"/>
  <c r="K69" i="5" s="1"/>
  <c r="J64" i="5"/>
  <c r="J69" i="5" s="1"/>
  <c r="I64" i="5"/>
  <c r="I69" i="5" s="1"/>
  <c r="H64" i="5"/>
  <c r="H69" i="5" s="1"/>
  <c r="G64" i="5"/>
  <c r="G69" i="5" s="1"/>
  <c r="F64" i="5"/>
  <c r="F69" i="5" s="1"/>
  <c r="E64" i="5"/>
  <c r="E69" i="5" s="1"/>
  <c r="D64" i="5"/>
  <c r="D69" i="5" s="1"/>
  <c r="C64" i="5"/>
  <c r="C69" i="5" s="1"/>
  <c r="B64" i="5"/>
  <c r="B68" i="5" s="1"/>
  <c r="AC58" i="5"/>
  <c r="AB58" i="5"/>
  <c r="AA58" i="5"/>
  <c r="Z58" i="5"/>
  <c r="Y58" i="5"/>
  <c r="X58" i="5"/>
  <c r="W58" i="5"/>
  <c r="V58" i="5"/>
  <c r="U58" i="5"/>
  <c r="E58" i="5" s="1"/>
  <c r="T58" i="5"/>
  <c r="S58" i="5"/>
  <c r="R58" i="5"/>
  <c r="M58" i="5"/>
  <c r="L58" i="5"/>
  <c r="K58" i="5"/>
  <c r="J58" i="5"/>
  <c r="I58" i="5"/>
  <c r="H58" i="5"/>
  <c r="G58" i="5"/>
  <c r="F58" i="5"/>
  <c r="D58" i="5"/>
  <c r="C58" i="5"/>
  <c r="M57" i="5"/>
  <c r="L57" i="5"/>
  <c r="K57" i="5"/>
  <c r="J57" i="5"/>
  <c r="I57" i="5"/>
  <c r="H57" i="5"/>
  <c r="G57" i="5"/>
  <c r="F57" i="5"/>
  <c r="E57" i="5"/>
  <c r="D57" i="5"/>
  <c r="C57" i="5"/>
  <c r="B57" i="5"/>
  <c r="M56" i="5"/>
  <c r="M59" i="5" s="1"/>
  <c r="L56" i="5"/>
  <c r="L59" i="5" s="1"/>
  <c r="K56" i="5"/>
  <c r="K59" i="5" s="1"/>
  <c r="J56" i="5"/>
  <c r="J59" i="5" s="1"/>
  <c r="I56" i="5"/>
  <c r="I59" i="5" s="1"/>
  <c r="H56" i="5"/>
  <c r="H59" i="5" s="1"/>
  <c r="G56" i="5"/>
  <c r="G59" i="5" s="1"/>
  <c r="F56" i="5"/>
  <c r="F59" i="5" s="1"/>
  <c r="E56" i="5"/>
  <c r="E59" i="5" s="1"/>
  <c r="D56" i="5"/>
  <c r="D59" i="5" s="1"/>
  <c r="C56" i="5"/>
  <c r="C59" i="5" s="1"/>
  <c r="B56" i="5"/>
  <c r="B58" i="5" s="1"/>
  <c r="AC50" i="5"/>
  <c r="AB50" i="5"/>
  <c r="AA50" i="5"/>
  <c r="Z50" i="5"/>
  <c r="Y50" i="5"/>
  <c r="X50" i="5"/>
  <c r="W50" i="5"/>
  <c r="V50" i="5"/>
  <c r="U50" i="5"/>
  <c r="T50" i="5"/>
  <c r="S50" i="5"/>
  <c r="R50" i="5"/>
  <c r="M50" i="5"/>
  <c r="L50" i="5"/>
  <c r="K50" i="5"/>
  <c r="J50" i="5"/>
  <c r="I50" i="5"/>
  <c r="H50" i="5"/>
  <c r="G50" i="5"/>
  <c r="F50" i="5"/>
  <c r="E50" i="5"/>
  <c r="D50" i="5"/>
  <c r="C50" i="5"/>
  <c r="M49" i="5"/>
  <c r="L49" i="5"/>
  <c r="K49" i="5"/>
  <c r="J49" i="5"/>
  <c r="I49" i="5"/>
  <c r="H49" i="5"/>
  <c r="G49" i="5"/>
  <c r="F49" i="5"/>
  <c r="E49" i="5"/>
  <c r="D49" i="5"/>
  <c r="C49" i="5"/>
  <c r="B49" i="5"/>
  <c r="M48" i="5"/>
  <c r="L48" i="5"/>
  <c r="K48" i="5"/>
  <c r="J48" i="5"/>
  <c r="I48" i="5"/>
  <c r="H48" i="5"/>
  <c r="G48" i="5"/>
  <c r="F48" i="5"/>
  <c r="E48" i="5"/>
  <c r="D48" i="5"/>
  <c r="C48" i="5"/>
  <c r="B48" i="5"/>
  <c r="M47" i="5"/>
  <c r="M51" i="5" s="1"/>
  <c r="L47" i="5"/>
  <c r="L51" i="5" s="1"/>
  <c r="K47" i="5"/>
  <c r="K51" i="5" s="1"/>
  <c r="J47" i="5"/>
  <c r="J51" i="5" s="1"/>
  <c r="I47" i="5"/>
  <c r="I51" i="5" s="1"/>
  <c r="H47" i="5"/>
  <c r="H51" i="5" s="1"/>
  <c r="G47" i="5"/>
  <c r="G51" i="5" s="1"/>
  <c r="F47" i="5"/>
  <c r="F51" i="5" s="1"/>
  <c r="E47" i="5"/>
  <c r="E51" i="5" s="1"/>
  <c r="D47" i="5"/>
  <c r="D51" i="5" s="1"/>
  <c r="C47" i="5"/>
  <c r="C51" i="5" s="1"/>
  <c r="B47" i="5"/>
  <c r="B50" i="5" s="1"/>
  <c r="AC41" i="5"/>
  <c r="AB41" i="5"/>
  <c r="AA41" i="5"/>
  <c r="Z41" i="5"/>
  <c r="Y41" i="5"/>
  <c r="X41" i="5"/>
  <c r="W41" i="5"/>
  <c r="V41" i="5"/>
  <c r="F41" i="5" s="1"/>
  <c r="U41" i="5"/>
  <c r="T41" i="5"/>
  <c r="S41" i="5"/>
  <c r="R41" i="5"/>
  <c r="M41" i="5"/>
  <c r="L41" i="5"/>
  <c r="K41" i="5"/>
  <c r="J41" i="5"/>
  <c r="I41" i="5"/>
  <c r="H41" i="5"/>
  <c r="G41" i="5"/>
  <c r="E41" i="5"/>
  <c r="D41" i="5"/>
  <c r="C41" i="5"/>
  <c r="M40" i="5"/>
  <c r="L40" i="5"/>
  <c r="K40" i="5"/>
  <c r="J40" i="5"/>
  <c r="I40" i="5"/>
  <c r="H40" i="5"/>
  <c r="G40" i="5"/>
  <c r="F40" i="5"/>
  <c r="E40" i="5"/>
  <c r="D40" i="5"/>
  <c r="C40" i="5"/>
  <c r="B40" i="5"/>
  <c r="M39" i="5"/>
  <c r="L39" i="5"/>
  <c r="K39" i="5"/>
  <c r="J39" i="5"/>
  <c r="I39" i="5"/>
  <c r="H39" i="5"/>
  <c r="G39" i="5"/>
  <c r="F39" i="5"/>
  <c r="E39" i="5"/>
  <c r="D39" i="5"/>
  <c r="C39" i="5"/>
  <c r="B39" i="5"/>
  <c r="M38" i="5"/>
  <c r="L38" i="5"/>
  <c r="K38" i="5"/>
  <c r="J38" i="5"/>
  <c r="I38" i="5"/>
  <c r="H38" i="5"/>
  <c r="G38" i="5"/>
  <c r="F38" i="5"/>
  <c r="E38" i="5"/>
  <c r="D38" i="5"/>
  <c r="C38" i="5"/>
  <c r="B38" i="5"/>
  <c r="M37" i="5"/>
  <c r="M42" i="5" s="1"/>
  <c r="L37" i="5"/>
  <c r="L42" i="5" s="1"/>
  <c r="K37" i="5"/>
  <c r="K42" i="5" s="1"/>
  <c r="J37" i="5"/>
  <c r="J42" i="5" s="1"/>
  <c r="I37" i="5"/>
  <c r="I42" i="5" s="1"/>
  <c r="H37" i="5"/>
  <c r="H42" i="5" s="1"/>
  <c r="G37" i="5"/>
  <c r="G42" i="5" s="1"/>
  <c r="F37" i="5"/>
  <c r="F42" i="5" s="1"/>
  <c r="E37" i="5"/>
  <c r="E42" i="5" s="1"/>
  <c r="D37" i="5"/>
  <c r="D42" i="5" s="1"/>
  <c r="C37" i="5"/>
  <c r="C42" i="5" s="1"/>
  <c r="B37" i="5"/>
  <c r="B41" i="5" s="1"/>
  <c r="AC31" i="5"/>
  <c r="AB31" i="5"/>
  <c r="AA31" i="5"/>
  <c r="Z31" i="5"/>
  <c r="Y31" i="5"/>
  <c r="X31" i="5"/>
  <c r="W31" i="5"/>
  <c r="V31" i="5"/>
  <c r="U31" i="5"/>
  <c r="T31" i="5"/>
  <c r="S31" i="5"/>
  <c r="R31" i="5"/>
  <c r="M31" i="5"/>
  <c r="L31" i="5"/>
  <c r="K31" i="5"/>
  <c r="J31" i="5"/>
  <c r="I31" i="5"/>
  <c r="H31" i="5"/>
  <c r="G31" i="5"/>
  <c r="F31" i="5"/>
  <c r="E31" i="5"/>
  <c r="D31" i="5"/>
  <c r="C31" i="5"/>
  <c r="M30" i="5"/>
  <c r="L30" i="5"/>
  <c r="K30" i="5"/>
  <c r="J30" i="5"/>
  <c r="I30" i="5"/>
  <c r="H30" i="5"/>
  <c r="G30" i="5"/>
  <c r="F30" i="5"/>
  <c r="E30" i="5"/>
  <c r="D30" i="5"/>
  <c r="C30" i="5"/>
  <c r="B30" i="5"/>
  <c r="M29" i="5"/>
  <c r="L29" i="5"/>
  <c r="K29" i="5"/>
  <c r="J29" i="5"/>
  <c r="I29" i="5"/>
  <c r="H29" i="5"/>
  <c r="G29" i="5"/>
  <c r="F29" i="5"/>
  <c r="E29" i="5"/>
  <c r="D29" i="5"/>
  <c r="C29" i="5"/>
  <c r="B29" i="5"/>
  <c r="M28" i="5"/>
  <c r="L28" i="5"/>
  <c r="K28" i="5"/>
  <c r="J28" i="5"/>
  <c r="I28" i="5"/>
  <c r="H28" i="5"/>
  <c r="G28" i="5"/>
  <c r="F28" i="5"/>
  <c r="E28" i="5"/>
  <c r="D28" i="5"/>
  <c r="C28" i="5"/>
  <c r="B28" i="5"/>
  <c r="M27" i="5"/>
  <c r="L27" i="5"/>
  <c r="K27" i="5"/>
  <c r="J27" i="5"/>
  <c r="I27" i="5"/>
  <c r="H27" i="5"/>
  <c r="G27" i="5"/>
  <c r="F27" i="5"/>
  <c r="E27" i="5"/>
  <c r="D27" i="5"/>
  <c r="C27" i="5"/>
  <c r="B27" i="5"/>
  <c r="M26" i="5"/>
  <c r="L26" i="5"/>
  <c r="K26" i="5"/>
  <c r="J26" i="5"/>
  <c r="I26" i="5"/>
  <c r="H26" i="5"/>
  <c r="G26" i="5"/>
  <c r="F26" i="5"/>
  <c r="E26" i="5"/>
  <c r="D26" i="5"/>
  <c r="C26" i="5"/>
  <c r="B26" i="5"/>
  <c r="M25" i="5"/>
  <c r="L25" i="5"/>
  <c r="K25" i="5"/>
  <c r="J25" i="5"/>
  <c r="I25" i="5"/>
  <c r="H25" i="5"/>
  <c r="G25" i="5"/>
  <c r="F25" i="5"/>
  <c r="E25" i="5"/>
  <c r="D25" i="5"/>
  <c r="C25" i="5"/>
  <c r="B25" i="5"/>
  <c r="M24" i="5"/>
  <c r="M32" i="5" s="1"/>
  <c r="L24" i="5"/>
  <c r="L32" i="5" s="1"/>
  <c r="K24" i="5"/>
  <c r="K32" i="5" s="1"/>
  <c r="J24" i="5"/>
  <c r="J32" i="5" s="1"/>
  <c r="I24" i="5"/>
  <c r="I32" i="5" s="1"/>
  <c r="H24" i="5"/>
  <c r="H32" i="5" s="1"/>
  <c r="G24" i="5"/>
  <c r="G32" i="5" s="1"/>
  <c r="F24" i="5"/>
  <c r="F32" i="5" s="1"/>
  <c r="E24" i="5"/>
  <c r="E32" i="5" s="1"/>
  <c r="D24" i="5"/>
  <c r="D32" i="5" s="1"/>
  <c r="C24" i="5"/>
  <c r="C32" i="5" s="1"/>
  <c r="B24" i="5"/>
  <c r="B31" i="5" s="1"/>
  <c r="AC18" i="5"/>
  <c r="AB18" i="5"/>
  <c r="AA18" i="5"/>
  <c r="Z18" i="5"/>
  <c r="Y18" i="5"/>
  <c r="X18" i="5"/>
  <c r="W18" i="5"/>
  <c r="V18" i="5"/>
  <c r="U18" i="5"/>
  <c r="T18" i="5"/>
  <c r="S18" i="5"/>
  <c r="R18" i="5"/>
  <c r="M18" i="5"/>
  <c r="L18" i="5"/>
  <c r="K18" i="5"/>
  <c r="J18" i="5"/>
  <c r="I18" i="5"/>
  <c r="H18" i="5"/>
  <c r="G18" i="5"/>
  <c r="F18" i="5"/>
  <c r="E18" i="5"/>
  <c r="D18" i="5"/>
  <c r="C18" i="5"/>
  <c r="M17" i="5"/>
  <c r="L17" i="5"/>
  <c r="K17" i="5"/>
  <c r="J17" i="5"/>
  <c r="I17" i="5"/>
  <c r="H17" i="5"/>
  <c r="G17" i="5"/>
  <c r="F17" i="5"/>
  <c r="E17" i="5"/>
  <c r="D17" i="5"/>
  <c r="C17" i="5"/>
  <c r="B17" i="5"/>
  <c r="M16" i="5"/>
  <c r="L16" i="5"/>
  <c r="K16" i="5"/>
  <c r="J16" i="5"/>
  <c r="I16" i="5"/>
  <c r="H16" i="5"/>
  <c r="G16" i="5"/>
  <c r="F16" i="5"/>
  <c r="E16" i="5"/>
  <c r="D16" i="5"/>
  <c r="C16" i="5"/>
  <c r="B16" i="5"/>
  <c r="M15" i="5"/>
  <c r="L15" i="5"/>
  <c r="K15" i="5"/>
  <c r="J15" i="5"/>
  <c r="I15" i="5"/>
  <c r="H15" i="5"/>
  <c r="G15" i="5"/>
  <c r="F15" i="5"/>
  <c r="E15" i="5"/>
  <c r="D15" i="5"/>
  <c r="C15" i="5"/>
  <c r="B15" i="5"/>
  <c r="M14" i="5"/>
  <c r="L14" i="5"/>
  <c r="K14" i="5"/>
  <c r="J14" i="5"/>
  <c r="I14" i="5"/>
  <c r="H14" i="5"/>
  <c r="G14" i="5"/>
  <c r="F14" i="5"/>
  <c r="E14" i="5"/>
  <c r="D14" i="5"/>
  <c r="C14" i="5"/>
  <c r="B14" i="5"/>
  <c r="M13" i="5"/>
  <c r="M19" i="5" s="1"/>
  <c r="L13" i="5"/>
  <c r="L19" i="5" s="1"/>
  <c r="K13" i="5"/>
  <c r="K19" i="5" s="1"/>
  <c r="J13" i="5"/>
  <c r="J19" i="5" s="1"/>
  <c r="I13" i="5"/>
  <c r="I19" i="5" s="1"/>
  <c r="H13" i="5"/>
  <c r="H19" i="5" s="1"/>
  <c r="G13" i="5"/>
  <c r="G19" i="5" s="1"/>
  <c r="F13" i="5"/>
  <c r="F19" i="5" s="1"/>
  <c r="E13" i="5"/>
  <c r="E19" i="5" s="1"/>
  <c r="D13" i="5"/>
  <c r="D19" i="5" s="1"/>
  <c r="C13" i="5"/>
  <c r="C19" i="5" s="1"/>
  <c r="B13" i="5"/>
  <c r="B18" i="5" s="1"/>
  <c r="AC7" i="5"/>
  <c r="AB7" i="5"/>
  <c r="AA7" i="5"/>
  <c r="Z7" i="5"/>
  <c r="Y7" i="5"/>
  <c r="X7" i="5"/>
  <c r="W7" i="5"/>
  <c r="V7" i="5"/>
  <c r="U7" i="5"/>
  <c r="T7" i="5"/>
  <c r="S7" i="5"/>
  <c r="R7" i="5"/>
  <c r="M7" i="5"/>
  <c r="L7" i="5"/>
  <c r="K7" i="5"/>
  <c r="J7" i="5"/>
  <c r="I7" i="5"/>
  <c r="H7" i="5"/>
  <c r="G7" i="5"/>
  <c r="F7" i="5"/>
  <c r="E7" i="5"/>
  <c r="D7" i="5"/>
  <c r="C7" i="5"/>
  <c r="M6" i="5"/>
  <c r="L6" i="5"/>
  <c r="K6" i="5"/>
  <c r="J6" i="5"/>
  <c r="I6" i="5"/>
  <c r="H6" i="5"/>
  <c r="G6" i="5"/>
  <c r="F6" i="5"/>
  <c r="E6" i="5"/>
  <c r="D6" i="5"/>
  <c r="C6" i="5"/>
  <c r="B6" i="5"/>
  <c r="M5" i="5"/>
  <c r="L5" i="5"/>
  <c r="K5" i="5"/>
  <c r="J5" i="5"/>
  <c r="I5" i="5"/>
  <c r="H5" i="5"/>
  <c r="G5" i="5"/>
  <c r="F5" i="5"/>
  <c r="E5" i="5"/>
  <c r="D5" i="5"/>
  <c r="C5" i="5"/>
  <c r="B5" i="5"/>
  <c r="M4" i="5"/>
  <c r="L4" i="5"/>
  <c r="K4" i="5"/>
  <c r="J4" i="5"/>
  <c r="I4" i="5"/>
  <c r="H4" i="5"/>
  <c r="G4" i="5"/>
  <c r="F4" i="5"/>
  <c r="E4" i="5"/>
  <c r="D4" i="5"/>
  <c r="C4" i="5"/>
  <c r="B4" i="5"/>
  <c r="M3" i="5"/>
  <c r="M8" i="5" s="1"/>
  <c r="L3" i="5"/>
  <c r="L8" i="5" s="1"/>
  <c r="K3" i="5"/>
  <c r="K8" i="5" s="1"/>
  <c r="J3" i="5"/>
  <c r="J8" i="5" s="1"/>
  <c r="I3" i="5"/>
  <c r="I8" i="5" s="1"/>
  <c r="H3" i="5"/>
  <c r="H8" i="5" s="1"/>
  <c r="G3" i="5"/>
  <c r="G8" i="5" s="1"/>
  <c r="F3" i="5"/>
  <c r="F8" i="5" s="1"/>
  <c r="E3" i="5"/>
  <c r="E8" i="5" s="1"/>
  <c r="D3" i="5"/>
  <c r="D8" i="5" s="1"/>
  <c r="C3" i="5"/>
  <c r="C8" i="5" s="1"/>
  <c r="B3" i="5"/>
  <c r="B7" i="5" s="1"/>
  <c r="K243" i="4"/>
  <c r="J243" i="4"/>
  <c r="I243" i="4"/>
  <c r="B242" i="4"/>
  <c r="C241" i="4"/>
  <c r="B241" i="4"/>
  <c r="C240" i="4"/>
  <c r="B240" i="4"/>
  <c r="K234" i="4"/>
  <c r="D234" i="4" s="1"/>
  <c r="J234" i="4"/>
  <c r="C234" i="4" s="1"/>
  <c r="I234" i="4"/>
  <c r="D231" i="4"/>
  <c r="C231" i="4"/>
  <c r="B231" i="4"/>
  <c r="D233" i="4"/>
  <c r="C233" i="4"/>
  <c r="B233" i="4"/>
  <c r="D232" i="4"/>
  <c r="C232" i="4"/>
  <c r="B232" i="4"/>
  <c r="D230" i="4"/>
  <c r="C230" i="4"/>
  <c r="B230" i="4"/>
  <c r="D229" i="4"/>
  <c r="C229" i="4"/>
  <c r="B229" i="4"/>
  <c r="D228" i="4"/>
  <c r="C228" i="4"/>
  <c r="B228" i="4"/>
  <c r="D227" i="4"/>
  <c r="C227" i="4"/>
  <c r="B227" i="4"/>
  <c r="D226" i="4"/>
  <c r="C226" i="4"/>
  <c r="B226" i="4"/>
  <c r="D225" i="4"/>
  <c r="D235" i="4" s="1"/>
  <c r="C225" i="4"/>
  <c r="C235" i="4" s="1"/>
  <c r="B225" i="4"/>
  <c r="B234" i="4" s="1"/>
  <c r="K219" i="4"/>
  <c r="D219" i="4" s="1"/>
  <c r="J219" i="4"/>
  <c r="I219" i="4"/>
  <c r="D218" i="4"/>
  <c r="B218" i="4"/>
  <c r="D217" i="4"/>
  <c r="B217" i="4"/>
  <c r="D216" i="4"/>
  <c r="B216" i="4"/>
  <c r="D215" i="4"/>
  <c r="B215" i="4"/>
  <c r="D214" i="4"/>
  <c r="B214" i="4"/>
  <c r="D213" i="4"/>
  <c r="D220" i="4" s="1"/>
  <c r="B213" i="4"/>
  <c r="B219" i="4" s="1"/>
  <c r="K207" i="4"/>
  <c r="J207" i="4"/>
  <c r="I207" i="4"/>
  <c r="D207" i="4"/>
  <c r="C207" i="4"/>
  <c r="D206" i="4"/>
  <c r="C206" i="4"/>
  <c r="B206" i="4"/>
  <c r="D205" i="4"/>
  <c r="C205" i="4"/>
  <c r="B205" i="4"/>
  <c r="D204" i="4"/>
  <c r="D208" i="4" s="1"/>
  <c r="C204" i="4"/>
  <c r="C208" i="4" s="1"/>
  <c r="B204" i="4"/>
  <c r="B207" i="4" s="1"/>
  <c r="K198" i="4"/>
  <c r="J198" i="4"/>
  <c r="I198" i="4"/>
  <c r="C198" i="4"/>
  <c r="C197" i="4"/>
  <c r="B197" i="4"/>
  <c r="D196" i="4"/>
  <c r="C196" i="4"/>
  <c r="B196" i="4"/>
  <c r="D195" i="4"/>
  <c r="C195" i="4"/>
  <c r="C199" i="4" s="1"/>
  <c r="B195" i="4"/>
  <c r="B198" i="4" s="1"/>
  <c r="K189" i="4"/>
  <c r="D189" i="4" s="1"/>
  <c r="J189" i="4"/>
  <c r="I189" i="4"/>
  <c r="C189" i="4"/>
  <c r="D188" i="4"/>
  <c r="C188" i="4"/>
  <c r="B188" i="4"/>
  <c r="D187" i="4"/>
  <c r="C187" i="4"/>
  <c r="B187" i="4"/>
  <c r="D186" i="4"/>
  <c r="C186" i="4"/>
  <c r="B186" i="4"/>
  <c r="D185" i="4"/>
  <c r="C185" i="4"/>
  <c r="B185" i="4"/>
  <c r="D184" i="4"/>
  <c r="D190" i="4" s="1"/>
  <c r="C184" i="4"/>
  <c r="C190" i="4" s="1"/>
  <c r="B184" i="4"/>
  <c r="B189" i="4" s="1"/>
  <c r="K178" i="4"/>
  <c r="J178" i="4"/>
  <c r="I178" i="4"/>
  <c r="D178" i="4"/>
  <c r="C178" i="4"/>
  <c r="D177" i="4"/>
  <c r="C177" i="4"/>
  <c r="B177" i="4"/>
  <c r="D176" i="4"/>
  <c r="C176" i="4"/>
  <c r="B176" i="4"/>
  <c r="D175" i="4"/>
  <c r="D179" i="4" s="1"/>
  <c r="C175" i="4"/>
  <c r="C179" i="4" s="1"/>
  <c r="B175" i="4"/>
  <c r="B178" i="4" s="1"/>
  <c r="K169" i="4"/>
  <c r="J169" i="4"/>
  <c r="I169" i="4"/>
  <c r="B168" i="4"/>
  <c r="D167" i="4"/>
  <c r="B167" i="4"/>
  <c r="D166" i="4"/>
  <c r="B166" i="4"/>
  <c r="D165" i="4"/>
  <c r="C165" i="4"/>
  <c r="B165" i="4"/>
  <c r="B169" i="4" s="1"/>
  <c r="K159" i="4"/>
  <c r="J159" i="4"/>
  <c r="C159" i="4" s="1"/>
  <c r="I159" i="4"/>
  <c r="C158" i="4"/>
  <c r="B158" i="4"/>
  <c r="D157" i="4"/>
  <c r="C157" i="4"/>
  <c r="B157" i="4"/>
  <c r="D156" i="4"/>
  <c r="C156" i="4"/>
  <c r="B156" i="4"/>
  <c r="D155" i="4"/>
  <c r="C155" i="4"/>
  <c r="B155" i="4"/>
  <c r="B159" i="4" s="1"/>
  <c r="K149" i="4"/>
  <c r="J149" i="4"/>
  <c r="I149" i="4"/>
  <c r="D149" i="4"/>
  <c r="D148" i="4"/>
  <c r="B148" i="4"/>
  <c r="D147" i="4"/>
  <c r="B147" i="4"/>
  <c r="D146" i="4"/>
  <c r="D150" i="4" s="1"/>
  <c r="C146" i="4"/>
  <c r="B146" i="4"/>
  <c r="B149" i="4" s="1"/>
  <c r="K140" i="4"/>
  <c r="D140" i="4" s="1"/>
  <c r="J140" i="4"/>
  <c r="C140" i="4" s="1"/>
  <c r="I140" i="4"/>
  <c r="D139" i="4"/>
  <c r="C139" i="4"/>
  <c r="B139" i="4"/>
  <c r="D138" i="4"/>
  <c r="C138" i="4"/>
  <c r="B138" i="4"/>
  <c r="D137" i="4"/>
  <c r="D141" i="4" s="1"/>
  <c r="C137" i="4"/>
  <c r="C141" i="4" s="1"/>
  <c r="B137" i="4"/>
  <c r="B140" i="4" s="1"/>
  <c r="K131" i="4"/>
  <c r="J131" i="4"/>
  <c r="C131" i="4" s="1"/>
  <c r="I131" i="4"/>
  <c r="D131" i="4"/>
  <c r="D130" i="4"/>
  <c r="C130" i="4"/>
  <c r="B130" i="4"/>
  <c r="D129" i="4"/>
  <c r="C129" i="4"/>
  <c r="B129" i="4"/>
  <c r="D128" i="4"/>
  <c r="D132" i="4" s="1"/>
  <c r="C128" i="4"/>
  <c r="C132" i="4" s="1"/>
  <c r="B128" i="4"/>
  <c r="B131" i="4" s="1"/>
  <c r="K122" i="4"/>
  <c r="D122" i="4" s="1"/>
  <c r="J122" i="4"/>
  <c r="I122" i="4"/>
  <c r="C122" i="4"/>
  <c r="D121" i="4"/>
  <c r="C121" i="4"/>
  <c r="B121" i="4"/>
  <c r="D120" i="4"/>
  <c r="C120" i="4"/>
  <c r="B120" i="4"/>
  <c r="D119" i="4"/>
  <c r="D123" i="4" s="1"/>
  <c r="C119" i="4"/>
  <c r="C123" i="4" s="1"/>
  <c r="B119" i="4"/>
  <c r="B122" i="4" s="1"/>
  <c r="K113" i="4"/>
  <c r="D113" i="4" s="1"/>
  <c r="J113" i="4"/>
  <c r="I113" i="4"/>
  <c r="D112" i="4"/>
  <c r="B112" i="4"/>
  <c r="D111" i="4"/>
  <c r="B111" i="4"/>
  <c r="D110" i="4"/>
  <c r="B110" i="4"/>
  <c r="D109" i="4"/>
  <c r="D114" i="4" s="1"/>
  <c r="B109" i="4"/>
  <c r="B113" i="4" s="1"/>
  <c r="K103" i="4"/>
  <c r="J103" i="4"/>
  <c r="I103" i="4"/>
  <c r="D103" i="4"/>
  <c r="C103" i="4"/>
  <c r="D102" i="4"/>
  <c r="C102" i="4"/>
  <c r="B102" i="4"/>
  <c r="D101" i="4"/>
  <c r="C101" i="4"/>
  <c r="B101" i="4"/>
  <c r="D100" i="4"/>
  <c r="D104" i="4" s="1"/>
  <c r="C100" i="4"/>
  <c r="C104" i="4" s="1"/>
  <c r="B100" i="4"/>
  <c r="B103" i="4" s="1"/>
  <c r="K94" i="4"/>
  <c r="D94" i="4" s="1"/>
  <c r="J94" i="4"/>
  <c r="I94" i="4"/>
  <c r="C94" i="4"/>
  <c r="D93" i="4"/>
  <c r="C93" i="4"/>
  <c r="B93" i="4"/>
  <c r="D92" i="4"/>
  <c r="D95" i="4" s="1"/>
  <c r="C92" i="4"/>
  <c r="C95" i="4" s="1"/>
  <c r="B92" i="4"/>
  <c r="B94" i="4" s="1"/>
  <c r="K86" i="4"/>
  <c r="D86" i="4" s="1"/>
  <c r="J86" i="4"/>
  <c r="C86" i="4" s="1"/>
  <c r="I86" i="4"/>
  <c r="D85" i="4"/>
  <c r="C85" i="4"/>
  <c r="B85" i="4"/>
  <c r="D84" i="4"/>
  <c r="C84" i="4"/>
  <c r="B84" i="4"/>
  <c r="D83" i="4"/>
  <c r="D87" i="4" s="1"/>
  <c r="C83" i="4"/>
  <c r="C87" i="4" s="1"/>
  <c r="B83" i="4"/>
  <c r="B86" i="4" s="1"/>
  <c r="K77" i="4"/>
  <c r="J77" i="4"/>
  <c r="C77" i="4" s="1"/>
  <c r="I77" i="4"/>
  <c r="C76" i="4"/>
  <c r="B76" i="4"/>
  <c r="D75" i="4"/>
  <c r="C75" i="4"/>
  <c r="B75" i="4"/>
  <c r="D74" i="4"/>
  <c r="C74" i="4"/>
  <c r="C78" i="4" s="1"/>
  <c r="B74" i="4"/>
  <c r="B77" i="4" s="1"/>
  <c r="K68" i="4"/>
  <c r="J68" i="4"/>
  <c r="I68" i="4"/>
  <c r="D68" i="4"/>
  <c r="C68" i="4"/>
  <c r="D67" i="4"/>
  <c r="C67" i="4"/>
  <c r="B67" i="4"/>
  <c r="D66" i="4"/>
  <c r="C66" i="4"/>
  <c r="B66" i="4"/>
  <c r="D65" i="4"/>
  <c r="C65" i="4"/>
  <c r="B65" i="4"/>
  <c r="D64" i="4"/>
  <c r="D69" i="4" s="1"/>
  <c r="C64" i="4"/>
  <c r="C69" i="4" s="1"/>
  <c r="B64" i="4"/>
  <c r="B68" i="4" s="1"/>
  <c r="K58" i="4"/>
  <c r="D58" i="4" s="1"/>
  <c r="J58" i="4"/>
  <c r="I58" i="4"/>
  <c r="D57" i="4"/>
  <c r="B57" i="4"/>
  <c r="D56" i="4"/>
  <c r="D59" i="4" s="1"/>
  <c r="C56" i="4"/>
  <c r="B56" i="4"/>
  <c r="B58" i="4" s="1"/>
  <c r="K50" i="4"/>
  <c r="J50" i="4"/>
  <c r="I50" i="4"/>
  <c r="D50" i="4"/>
  <c r="C50" i="4"/>
  <c r="D49" i="4"/>
  <c r="C49" i="4"/>
  <c r="B49" i="4"/>
  <c r="D48" i="4"/>
  <c r="C48" i="4"/>
  <c r="B48" i="4"/>
  <c r="D47" i="4"/>
  <c r="D51" i="4" s="1"/>
  <c r="C47" i="4"/>
  <c r="C51" i="4" s="1"/>
  <c r="B47" i="4"/>
  <c r="B50" i="4" s="1"/>
  <c r="K41" i="4"/>
  <c r="J41" i="4"/>
  <c r="C41" i="4" s="1"/>
  <c r="I41" i="4"/>
  <c r="D41" i="4"/>
  <c r="D40" i="4"/>
  <c r="C40" i="4"/>
  <c r="B40" i="4"/>
  <c r="D39" i="4"/>
  <c r="C39" i="4"/>
  <c r="B39" i="4"/>
  <c r="D38" i="4"/>
  <c r="C38" i="4"/>
  <c r="B38" i="4"/>
  <c r="D37" i="4"/>
  <c r="D42" i="4" s="1"/>
  <c r="C37" i="4"/>
  <c r="C42" i="4" s="1"/>
  <c r="B37" i="4"/>
  <c r="B41" i="4" s="1"/>
  <c r="K31" i="4"/>
  <c r="J31" i="4"/>
  <c r="I31" i="4"/>
  <c r="C31" i="4"/>
  <c r="C30" i="4"/>
  <c r="B30" i="4"/>
  <c r="D29" i="4"/>
  <c r="C29" i="4"/>
  <c r="B29" i="4"/>
  <c r="D28" i="4"/>
  <c r="C28" i="4"/>
  <c r="B28" i="4"/>
  <c r="D27" i="4"/>
  <c r="C27" i="4"/>
  <c r="B27" i="4"/>
  <c r="D26" i="4"/>
  <c r="C26" i="4"/>
  <c r="B26" i="4"/>
  <c r="D25" i="4"/>
  <c r="C25" i="4"/>
  <c r="B25" i="4"/>
  <c r="D24" i="4"/>
  <c r="C24" i="4"/>
  <c r="C32" i="4" s="1"/>
  <c r="B24" i="4"/>
  <c r="B31" i="4" s="1"/>
  <c r="K18" i="4"/>
  <c r="J18" i="4"/>
  <c r="C18" i="4" s="1"/>
  <c r="I18" i="4"/>
  <c r="C17" i="4"/>
  <c r="B17" i="4"/>
  <c r="D16" i="4"/>
  <c r="C16" i="4"/>
  <c r="B16" i="4"/>
  <c r="D15" i="4"/>
  <c r="C15" i="4"/>
  <c r="B15" i="4"/>
  <c r="D14" i="4"/>
  <c r="C14" i="4"/>
  <c r="B14" i="4"/>
  <c r="D13" i="4"/>
  <c r="C13" i="4"/>
  <c r="C19" i="4" s="1"/>
  <c r="B13" i="4"/>
  <c r="B18" i="4" s="1"/>
  <c r="K7" i="4"/>
  <c r="J7" i="4"/>
  <c r="C7" i="4" s="1"/>
  <c r="I7" i="4"/>
  <c r="D7" i="4"/>
  <c r="D6" i="4"/>
  <c r="C6" i="4"/>
  <c r="B6" i="4"/>
  <c r="D5" i="4"/>
  <c r="C5" i="4"/>
  <c r="B5" i="4"/>
  <c r="D4" i="4"/>
  <c r="C4" i="4"/>
  <c r="B4" i="4"/>
  <c r="D3" i="4"/>
  <c r="D8" i="4" s="1"/>
  <c r="C3" i="4"/>
  <c r="C8" i="4" s="1"/>
  <c r="B3" i="4"/>
  <c r="B7" i="4" s="1"/>
  <c r="Q243" i="3"/>
  <c r="P243" i="3"/>
  <c r="F243" i="3" s="1"/>
  <c r="O243" i="3"/>
  <c r="N243" i="3"/>
  <c r="D243" i="3" s="1"/>
  <c r="M243" i="3"/>
  <c r="C243" i="3" s="1"/>
  <c r="L243" i="3"/>
  <c r="F242" i="3"/>
  <c r="D242" i="3"/>
  <c r="C242" i="3"/>
  <c r="B242" i="3"/>
  <c r="G241" i="3"/>
  <c r="F241" i="3"/>
  <c r="E241" i="3"/>
  <c r="D241" i="3"/>
  <c r="C241" i="3"/>
  <c r="B241" i="3"/>
  <c r="G240" i="3"/>
  <c r="F240" i="3"/>
  <c r="F244" i="3" s="1"/>
  <c r="E240" i="3"/>
  <c r="D240" i="3"/>
  <c r="D244" i="3" s="1"/>
  <c r="C240" i="3"/>
  <c r="C244" i="3" s="1"/>
  <c r="B240" i="3"/>
  <c r="B243" i="3" s="1"/>
  <c r="Q234" i="3"/>
  <c r="P234" i="3"/>
  <c r="O234" i="3"/>
  <c r="N234" i="3"/>
  <c r="M234" i="3"/>
  <c r="L234" i="3"/>
  <c r="G234" i="3"/>
  <c r="E234" i="3"/>
  <c r="D234" i="3"/>
  <c r="C234" i="3"/>
  <c r="G231" i="3"/>
  <c r="E231" i="3"/>
  <c r="D231" i="3"/>
  <c r="C231" i="3"/>
  <c r="B231" i="3"/>
  <c r="G233" i="3"/>
  <c r="F233" i="3"/>
  <c r="E233" i="3"/>
  <c r="D233" i="3"/>
  <c r="C233" i="3"/>
  <c r="B233" i="3"/>
  <c r="G232" i="3"/>
  <c r="F232" i="3"/>
  <c r="E232" i="3"/>
  <c r="D232" i="3"/>
  <c r="C232" i="3"/>
  <c r="B232" i="3"/>
  <c r="G230" i="3"/>
  <c r="F230" i="3"/>
  <c r="E230" i="3"/>
  <c r="D230" i="3"/>
  <c r="C230" i="3"/>
  <c r="B230" i="3"/>
  <c r="G229" i="3"/>
  <c r="F229" i="3"/>
  <c r="E229" i="3"/>
  <c r="D229" i="3"/>
  <c r="C229" i="3"/>
  <c r="B229" i="3"/>
  <c r="G228" i="3"/>
  <c r="F228" i="3"/>
  <c r="E228" i="3"/>
  <c r="D228" i="3"/>
  <c r="C228" i="3"/>
  <c r="B228" i="3"/>
  <c r="G227" i="3"/>
  <c r="F227" i="3"/>
  <c r="E227" i="3"/>
  <c r="D227" i="3"/>
  <c r="C227" i="3"/>
  <c r="B227" i="3"/>
  <c r="G226" i="3"/>
  <c r="F226" i="3"/>
  <c r="E226" i="3"/>
  <c r="D226" i="3"/>
  <c r="C226" i="3"/>
  <c r="B226" i="3"/>
  <c r="G225" i="3"/>
  <c r="G235" i="3" s="1"/>
  <c r="F225" i="3"/>
  <c r="E225" i="3"/>
  <c r="E235" i="3" s="1"/>
  <c r="D225" i="3"/>
  <c r="D235" i="3" s="1"/>
  <c r="C225" i="3"/>
  <c r="C235" i="3" s="1"/>
  <c r="B225" i="3"/>
  <c r="B234" i="3" s="1"/>
  <c r="Q219" i="3"/>
  <c r="P219" i="3"/>
  <c r="O219" i="3"/>
  <c r="N219" i="3"/>
  <c r="M219" i="3"/>
  <c r="L219" i="3"/>
  <c r="G219" i="3"/>
  <c r="F219" i="3"/>
  <c r="E219" i="3"/>
  <c r="D219" i="3"/>
  <c r="C219" i="3"/>
  <c r="G218" i="3"/>
  <c r="F218" i="3"/>
  <c r="E218" i="3"/>
  <c r="D218" i="3"/>
  <c r="C218" i="3"/>
  <c r="B218" i="3"/>
  <c r="G217" i="3"/>
  <c r="F217" i="3"/>
  <c r="E217" i="3"/>
  <c r="D217" i="3"/>
  <c r="C217" i="3"/>
  <c r="B217" i="3"/>
  <c r="G216" i="3"/>
  <c r="F216" i="3"/>
  <c r="E216" i="3"/>
  <c r="D216" i="3"/>
  <c r="C216" i="3"/>
  <c r="B216" i="3"/>
  <c r="G215" i="3"/>
  <c r="F215" i="3"/>
  <c r="E215" i="3"/>
  <c r="D215" i="3"/>
  <c r="C215" i="3"/>
  <c r="B215" i="3"/>
  <c r="G214" i="3"/>
  <c r="F214" i="3"/>
  <c r="E214" i="3"/>
  <c r="D214" i="3"/>
  <c r="C214" i="3"/>
  <c r="B214" i="3"/>
  <c r="G213" i="3"/>
  <c r="G220" i="3" s="1"/>
  <c r="F213" i="3"/>
  <c r="F220" i="3" s="1"/>
  <c r="E213" i="3"/>
  <c r="E220" i="3" s="1"/>
  <c r="D213" i="3"/>
  <c r="D220" i="3" s="1"/>
  <c r="C213" i="3"/>
  <c r="C220" i="3" s="1"/>
  <c r="B213" i="3"/>
  <c r="B219" i="3" s="1"/>
  <c r="Q207" i="3"/>
  <c r="P207" i="3"/>
  <c r="O207" i="3"/>
  <c r="N207" i="3"/>
  <c r="M207" i="3"/>
  <c r="C207" i="3" s="1"/>
  <c r="L207" i="3"/>
  <c r="G207" i="3"/>
  <c r="F207" i="3"/>
  <c r="E207" i="3"/>
  <c r="D207" i="3"/>
  <c r="G206" i="3"/>
  <c r="F206" i="3"/>
  <c r="E206" i="3"/>
  <c r="D206" i="3"/>
  <c r="C206" i="3"/>
  <c r="B206" i="3"/>
  <c r="G205" i="3"/>
  <c r="F205" i="3"/>
  <c r="E205" i="3"/>
  <c r="D205" i="3"/>
  <c r="C205" i="3"/>
  <c r="B205" i="3"/>
  <c r="G204" i="3"/>
  <c r="G208" i="3" s="1"/>
  <c r="F204" i="3"/>
  <c r="F208" i="3" s="1"/>
  <c r="E204" i="3"/>
  <c r="E208" i="3" s="1"/>
  <c r="D204" i="3"/>
  <c r="D208" i="3" s="1"/>
  <c r="C204" i="3"/>
  <c r="C208" i="3" s="1"/>
  <c r="B204" i="3"/>
  <c r="B207" i="3" s="1"/>
  <c r="Q198" i="3"/>
  <c r="P198" i="3"/>
  <c r="O198" i="3"/>
  <c r="N198" i="3"/>
  <c r="M198" i="3"/>
  <c r="L198" i="3"/>
  <c r="G198" i="3"/>
  <c r="F198" i="3"/>
  <c r="E198" i="3"/>
  <c r="D198" i="3"/>
  <c r="C198" i="3"/>
  <c r="G197" i="3"/>
  <c r="F197" i="3"/>
  <c r="E197" i="3"/>
  <c r="D197" i="3"/>
  <c r="C197" i="3"/>
  <c r="B197" i="3"/>
  <c r="G196" i="3"/>
  <c r="F196" i="3"/>
  <c r="E196" i="3"/>
  <c r="D196" i="3"/>
  <c r="C196" i="3"/>
  <c r="B196" i="3"/>
  <c r="G195" i="3"/>
  <c r="G199" i="3" s="1"/>
  <c r="F195" i="3"/>
  <c r="F199" i="3" s="1"/>
  <c r="E195" i="3"/>
  <c r="E199" i="3" s="1"/>
  <c r="D195" i="3"/>
  <c r="D199" i="3" s="1"/>
  <c r="C195" i="3"/>
  <c r="C199" i="3" s="1"/>
  <c r="B195" i="3"/>
  <c r="B198" i="3" s="1"/>
  <c r="Q189" i="3"/>
  <c r="G189" i="3" s="1"/>
  <c r="P189" i="3"/>
  <c r="O189" i="3"/>
  <c r="N189" i="3"/>
  <c r="M189" i="3"/>
  <c r="L189" i="3"/>
  <c r="F189" i="3"/>
  <c r="E189" i="3"/>
  <c r="D189" i="3"/>
  <c r="C189" i="3"/>
  <c r="G188" i="3"/>
  <c r="F188" i="3"/>
  <c r="E188" i="3"/>
  <c r="D188" i="3"/>
  <c r="C188" i="3"/>
  <c r="B188" i="3"/>
  <c r="G187" i="3"/>
  <c r="F187" i="3"/>
  <c r="E187" i="3"/>
  <c r="D187" i="3"/>
  <c r="C187" i="3"/>
  <c r="B187" i="3"/>
  <c r="G186" i="3"/>
  <c r="F186" i="3"/>
  <c r="E186" i="3"/>
  <c r="D186" i="3"/>
  <c r="C186" i="3"/>
  <c r="B186" i="3"/>
  <c r="G185" i="3"/>
  <c r="F185" i="3"/>
  <c r="E185" i="3"/>
  <c r="D185" i="3"/>
  <c r="C185" i="3"/>
  <c r="B185" i="3"/>
  <c r="G184" i="3"/>
  <c r="G190" i="3" s="1"/>
  <c r="F184" i="3"/>
  <c r="F190" i="3" s="1"/>
  <c r="E184" i="3"/>
  <c r="E190" i="3" s="1"/>
  <c r="D184" i="3"/>
  <c r="D190" i="3" s="1"/>
  <c r="C184" i="3"/>
  <c r="C190" i="3" s="1"/>
  <c r="B184" i="3"/>
  <c r="B189" i="3" s="1"/>
  <c r="Q178" i="3"/>
  <c r="P178" i="3"/>
  <c r="O178" i="3"/>
  <c r="N178" i="3"/>
  <c r="M178" i="3"/>
  <c r="L178" i="3"/>
  <c r="G178" i="3"/>
  <c r="F178" i="3"/>
  <c r="E178" i="3"/>
  <c r="D178" i="3"/>
  <c r="C178" i="3"/>
  <c r="G177" i="3"/>
  <c r="F177" i="3"/>
  <c r="E177" i="3"/>
  <c r="D177" i="3"/>
  <c r="C177" i="3"/>
  <c r="B177" i="3"/>
  <c r="G176" i="3"/>
  <c r="F176" i="3"/>
  <c r="E176" i="3"/>
  <c r="D176" i="3"/>
  <c r="C176" i="3"/>
  <c r="B176" i="3"/>
  <c r="G175" i="3"/>
  <c r="G179" i="3" s="1"/>
  <c r="F175" i="3"/>
  <c r="F179" i="3" s="1"/>
  <c r="E175" i="3"/>
  <c r="E179" i="3" s="1"/>
  <c r="D175" i="3"/>
  <c r="D179" i="3" s="1"/>
  <c r="C175" i="3"/>
  <c r="C179" i="3" s="1"/>
  <c r="B175" i="3"/>
  <c r="B178" i="3" s="1"/>
  <c r="Q169" i="3"/>
  <c r="P169" i="3"/>
  <c r="O169" i="3"/>
  <c r="N169" i="3"/>
  <c r="D169" i="3" s="1"/>
  <c r="M169" i="3"/>
  <c r="L169" i="3"/>
  <c r="G169" i="3"/>
  <c r="F169" i="3"/>
  <c r="E169" i="3"/>
  <c r="C169" i="3"/>
  <c r="G168" i="3"/>
  <c r="F168" i="3"/>
  <c r="E168" i="3"/>
  <c r="D168" i="3"/>
  <c r="C168" i="3"/>
  <c r="B168" i="3"/>
  <c r="G167" i="3"/>
  <c r="F167" i="3"/>
  <c r="E167" i="3"/>
  <c r="D167" i="3"/>
  <c r="C167" i="3"/>
  <c r="B167" i="3"/>
  <c r="G166" i="3"/>
  <c r="F166" i="3"/>
  <c r="E166" i="3"/>
  <c r="D166" i="3"/>
  <c r="C166" i="3"/>
  <c r="B166" i="3"/>
  <c r="G165" i="3"/>
  <c r="G170" i="3" s="1"/>
  <c r="F165" i="3"/>
  <c r="F170" i="3" s="1"/>
  <c r="E165" i="3"/>
  <c r="E170" i="3" s="1"/>
  <c r="D165" i="3"/>
  <c r="D170" i="3" s="1"/>
  <c r="C165" i="3"/>
  <c r="C170" i="3" s="1"/>
  <c r="B165" i="3"/>
  <c r="B169" i="3" s="1"/>
  <c r="Q159" i="3"/>
  <c r="P159" i="3"/>
  <c r="O159" i="3"/>
  <c r="N159" i="3"/>
  <c r="M159" i="3"/>
  <c r="L159" i="3"/>
  <c r="G159" i="3"/>
  <c r="F159" i="3"/>
  <c r="E159" i="3"/>
  <c r="D159" i="3"/>
  <c r="C159" i="3"/>
  <c r="G158" i="3"/>
  <c r="F158" i="3"/>
  <c r="E158" i="3"/>
  <c r="D158" i="3"/>
  <c r="C158" i="3"/>
  <c r="B158" i="3"/>
  <c r="G157" i="3"/>
  <c r="F157" i="3"/>
  <c r="E157" i="3"/>
  <c r="D157" i="3"/>
  <c r="C157" i="3"/>
  <c r="B157" i="3"/>
  <c r="G156" i="3"/>
  <c r="F156" i="3"/>
  <c r="E156" i="3"/>
  <c r="D156" i="3"/>
  <c r="C156" i="3"/>
  <c r="B156" i="3"/>
  <c r="G155" i="3"/>
  <c r="G160" i="3" s="1"/>
  <c r="F155" i="3"/>
  <c r="F160" i="3" s="1"/>
  <c r="E155" i="3"/>
  <c r="E160" i="3" s="1"/>
  <c r="D155" i="3"/>
  <c r="D160" i="3" s="1"/>
  <c r="C155" i="3"/>
  <c r="C160" i="3" s="1"/>
  <c r="B155" i="3"/>
  <c r="B159" i="3" s="1"/>
  <c r="Q149" i="3"/>
  <c r="P149" i="3"/>
  <c r="O149" i="3"/>
  <c r="E149" i="3" s="1"/>
  <c r="N149" i="3"/>
  <c r="M149" i="3"/>
  <c r="L149" i="3"/>
  <c r="G149" i="3"/>
  <c r="F149" i="3"/>
  <c r="D149" i="3"/>
  <c r="C149" i="3"/>
  <c r="G148" i="3"/>
  <c r="F148" i="3"/>
  <c r="E148" i="3"/>
  <c r="D148" i="3"/>
  <c r="C148" i="3"/>
  <c r="B148" i="3"/>
  <c r="G147" i="3"/>
  <c r="F147" i="3"/>
  <c r="E147" i="3"/>
  <c r="D147" i="3"/>
  <c r="C147" i="3"/>
  <c r="B147" i="3"/>
  <c r="G146" i="3"/>
  <c r="G150" i="3" s="1"/>
  <c r="F146" i="3"/>
  <c r="F150" i="3" s="1"/>
  <c r="E146" i="3"/>
  <c r="E150" i="3" s="1"/>
  <c r="D146" i="3"/>
  <c r="D150" i="3" s="1"/>
  <c r="C146" i="3"/>
  <c r="C150" i="3" s="1"/>
  <c r="B146" i="3"/>
  <c r="B149" i="3" s="1"/>
  <c r="Q140" i="3"/>
  <c r="P140" i="3"/>
  <c r="O140" i="3"/>
  <c r="N140" i="3"/>
  <c r="M140" i="3"/>
  <c r="L140" i="3"/>
  <c r="G140" i="3"/>
  <c r="F140" i="3"/>
  <c r="E140" i="3"/>
  <c r="D140" i="3"/>
  <c r="C140" i="3"/>
  <c r="G139" i="3"/>
  <c r="F139" i="3"/>
  <c r="E139" i="3"/>
  <c r="D139" i="3"/>
  <c r="C139" i="3"/>
  <c r="B139" i="3"/>
  <c r="G138" i="3"/>
  <c r="F138" i="3"/>
  <c r="E138" i="3"/>
  <c r="D138" i="3"/>
  <c r="C138" i="3"/>
  <c r="B138" i="3"/>
  <c r="G137" i="3"/>
  <c r="G141" i="3" s="1"/>
  <c r="F137" i="3"/>
  <c r="F141" i="3" s="1"/>
  <c r="E137" i="3"/>
  <c r="E141" i="3" s="1"/>
  <c r="D137" i="3"/>
  <c r="D141" i="3" s="1"/>
  <c r="C137" i="3"/>
  <c r="C141" i="3" s="1"/>
  <c r="B137" i="3"/>
  <c r="B140" i="3" s="1"/>
  <c r="Q131" i="3"/>
  <c r="G131" i="3" s="1"/>
  <c r="P131" i="3"/>
  <c r="F131" i="3" s="1"/>
  <c r="O131" i="3"/>
  <c r="E131" i="3" s="1"/>
  <c r="N131" i="3"/>
  <c r="D131" i="3" s="1"/>
  <c r="M131" i="3"/>
  <c r="L131" i="3"/>
  <c r="G130" i="3"/>
  <c r="F130" i="3"/>
  <c r="E130" i="3"/>
  <c r="D130" i="3"/>
  <c r="B130" i="3"/>
  <c r="G129" i="3"/>
  <c r="F129" i="3"/>
  <c r="E129" i="3"/>
  <c r="D129" i="3"/>
  <c r="C129" i="3"/>
  <c r="B129" i="3"/>
  <c r="G128" i="3"/>
  <c r="G132" i="3" s="1"/>
  <c r="F128" i="3"/>
  <c r="F132" i="3" s="1"/>
  <c r="E128" i="3"/>
  <c r="E132" i="3" s="1"/>
  <c r="D128" i="3"/>
  <c r="D132" i="3" s="1"/>
  <c r="C128" i="3"/>
  <c r="B128" i="3"/>
  <c r="B131" i="3" s="1"/>
  <c r="Q122" i="3"/>
  <c r="P122" i="3"/>
  <c r="O122" i="3"/>
  <c r="N122" i="3"/>
  <c r="M122" i="3"/>
  <c r="L122" i="3"/>
  <c r="G122" i="3"/>
  <c r="F122" i="3"/>
  <c r="E122" i="3"/>
  <c r="D122" i="3"/>
  <c r="C122" i="3"/>
  <c r="G121" i="3"/>
  <c r="F121" i="3"/>
  <c r="E121" i="3"/>
  <c r="D121" i="3"/>
  <c r="C121" i="3"/>
  <c r="B121" i="3"/>
  <c r="G120" i="3"/>
  <c r="F120" i="3"/>
  <c r="E120" i="3"/>
  <c r="D120" i="3"/>
  <c r="C120" i="3"/>
  <c r="B120" i="3"/>
  <c r="G119" i="3"/>
  <c r="G123" i="3" s="1"/>
  <c r="F119" i="3"/>
  <c r="F123" i="3" s="1"/>
  <c r="E119" i="3"/>
  <c r="E123" i="3" s="1"/>
  <c r="D119" i="3"/>
  <c r="D123" i="3" s="1"/>
  <c r="C119" i="3"/>
  <c r="C123" i="3" s="1"/>
  <c r="B119" i="3"/>
  <c r="B122" i="3" s="1"/>
  <c r="Q113" i="3"/>
  <c r="P113" i="3"/>
  <c r="F113" i="3" s="1"/>
  <c r="O113" i="3"/>
  <c r="N113" i="3"/>
  <c r="M113" i="3"/>
  <c r="L113" i="3"/>
  <c r="G113" i="3"/>
  <c r="G112" i="3"/>
  <c r="F112" i="3"/>
  <c r="B112" i="3"/>
  <c r="G111" i="3"/>
  <c r="F111" i="3"/>
  <c r="E111" i="3"/>
  <c r="D111" i="3"/>
  <c r="B111" i="3"/>
  <c r="G110" i="3"/>
  <c r="F110" i="3"/>
  <c r="E110" i="3"/>
  <c r="D110" i="3"/>
  <c r="B110" i="3"/>
  <c r="G109" i="3"/>
  <c r="G114" i="3" s="1"/>
  <c r="F109" i="3"/>
  <c r="F114" i="3" s="1"/>
  <c r="E109" i="3"/>
  <c r="D109" i="3"/>
  <c r="B109" i="3"/>
  <c r="B113" i="3" s="1"/>
  <c r="Q103" i="3"/>
  <c r="P103" i="3"/>
  <c r="F103" i="3" s="1"/>
  <c r="O103" i="3"/>
  <c r="N103" i="3"/>
  <c r="M103" i="3"/>
  <c r="L103" i="3"/>
  <c r="G103" i="3"/>
  <c r="E103" i="3"/>
  <c r="D103" i="3"/>
  <c r="C103" i="3"/>
  <c r="G102" i="3"/>
  <c r="F102" i="3"/>
  <c r="E102" i="3"/>
  <c r="D102" i="3"/>
  <c r="C102" i="3"/>
  <c r="B102" i="3"/>
  <c r="G101" i="3"/>
  <c r="F101" i="3"/>
  <c r="E101" i="3"/>
  <c r="D101" i="3"/>
  <c r="C101" i="3"/>
  <c r="B101" i="3"/>
  <c r="G100" i="3"/>
  <c r="G104" i="3" s="1"/>
  <c r="F100" i="3"/>
  <c r="F104" i="3" s="1"/>
  <c r="E100" i="3"/>
  <c r="E104" i="3" s="1"/>
  <c r="D100" i="3"/>
  <c r="D104" i="3" s="1"/>
  <c r="C100" i="3"/>
  <c r="C104" i="3" s="1"/>
  <c r="B100" i="3"/>
  <c r="B103" i="3" s="1"/>
  <c r="Q94" i="3"/>
  <c r="P94" i="3"/>
  <c r="O94" i="3"/>
  <c r="N94" i="3"/>
  <c r="M94" i="3"/>
  <c r="L94" i="3"/>
  <c r="G94" i="3"/>
  <c r="F94" i="3"/>
  <c r="E94" i="3"/>
  <c r="D94" i="3"/>
  <c r="C94" i="3"/>
  <c r="G93" i="3"/>
  <c r="F93" i="3"/>
  <c r="E93" i="3"/>
  <c r="D93" i="3"/>
  <c r="C93" i="3"/>
  <c r="B93" i="3"/>
  <c r="G92" i="3"/>
  <c r="G95" i="3" s="1"/>
  <c r="F92" i="3"/>
  <c r="F95" i="3" s="1"/>
  <c r="E92" i="3"/>
  <c r="E95" i="3" s="1"/>
  <c r="D92" i="3"/>
  <c r="D95" i="3" s="1"/>
  <c r="C92" i="3"/>
  <c r="C95" i="3" s="1"/>
  <c r="B92" i="3"/>
  <c r="B94" i="3" s="1"/>
  <c r="Q86" i="3"/>
  <c r="P86" i="3"/>
  <c r="O86" i="3"/>
  <c r="N86" i="3"/>
  <c r="M86" i="3"/>
  <c r="L86" i="3"/>
  <c r="G86" i="3"/>
  <c r="F86" i="3"/>
  <c r="E86" i="3"/>
  <c r="D86" i="3"/>
  <c r="C86" i="3"/>
  <c r="G85" i="3"/>
  <c r="F85" i="3"/>
  <c r="E85" i="3"/>
  <c r="D85" i="3"/>
  <c r="C85" i="3"/>
  <c r="B85" i="3"/>
  <c r="G84" i="3"/>
  <c r="F84" i="3"/>
  <c r="E84" i="3"/>
  <c r="D84" i="3"/>
  <c r="C84" i="3"/>
  <c r="B84" i="3"/>
  <c r="G83" i="3"/>
  <c r="G87" i="3" s="1"/>
  <c r="F83" i="3"/>
  <c r="F87" i="3" s="1"/>
  <c r="E83" i="3"/>
  <c r="E87" i="3" s="1"/>
  <c r="D83" i="3"/>
  <c r="D87" i="3" s="1"/>
  <c r="C83" i="3"/>
  <c r="C87" i="3" s="1"/>
  <c r="B83" i="3"/>
  <c r="B86" i="3" s="1"/>
  <c r="Q77" i="3"/>
  <c r="P77" i="3"/>
  <c r="O77" i="3"/>
  <c r="N77" i="3"/>
  <c r="M77" i="3"/>
  <c r="L77" i="3"/>
  <c r="G77" i="3"/>
  <c r="F77" i="3"/>
  <c r="E77" i="3"/>
  <c r="D77" i="3"/>
  <c r="C77" i="3"/>
  <c r="G76" i="3"/>
  <c r="F76" i="3"/>
  <c r="E76" i="3"/>
  <c r="D76" i="3"/>
  <c r="C76" i="3"/>
  <c r="B76" i="3"/>
  <c r="G75" i="3"/>
  <c r="F75" i="3"/>
  <c r="E75" i="3"/>
  <c r="D75" i="3"/>
  <c r="C75" i="3"/>
  <c r="B75" i="3"/>
  <c r="G74" i="3"/>
  <c r="G78" i="3" s="1"/>
  <c r="F74" i="3"/>
  <c r="F78" i="3" s="1"/>
  <c r="E74" i="3"/>
  <c r="E78" i="3" s="1"/>
  <c r="D74" i="3"/>
  <c r="D78" i="3" s="1"/>
  <c r="C74" i="3"/>
  <c r="C78" i="3" s="1"/>
  <c r="B74" i="3"/>
  <c r="B77" i="3" s="1"/>
  <c r="Q68" i="3"/>
  <c r="P68" i="3"/>
  <c r="O68" i="3"/>
  <c r="N68" i="3"/>
  <c r="D68" i="3" s="1"/>
  <c r="M68" i="3"/>
  <c r="L68" i="3"/>
  <c r="G68" i="3"/>
  <c r="F68" i="3"/>
  <c r="E68" i="3"/>
  <c r="C68" i="3"/>
  <c r="G67" i="3"/>
  <c r="F67" i="3"/>
  <c r="E67" i="3"/>
  <c r="D67" i="3"/>
  <c r="C67" i="3"/>
  <c r="B67" i="3"/>
  <c r="G66" i="3"/>
  <c r="F66" i="3"/>
  <c r="E66" i="3"/>
  <c r="D66" i="3"/>
  <c r="C66" i="3"/>
  <c r="B66" i="3"/>
  <c r="G65" i="3"/>
  <c r="F65" i="3"/>
  <c r="E65" i="3"/>
  <c r="D65" i="3"/>
  <c r="C65" i="3"/>
  <c r="B65" i="3"/>
  <c r="G64" i="3"/>
  <c r="G69" i="3" s="1"/>
  <c r="F64" i="3"/>
  <c r="F69" i="3" s="1"/>
  <c r="E64" i="3"/>
  <c r="E69" i="3" s="1"/>
  <c r="D64" i="3"/>
  <c r="D69" i="3" s="1"/>
  <c r="C64" i="3"/>
  <c r="C69" i="3" s="1"/>
  <c r="B64" i="3"/>
  <c r="B68" i="3" s="1"/>
  <c r="Q58" i="3"/>
  <c r="P58" i="3"/>
  <c r="O58" i="3"/>
  <c r="N58" i="3"/>
  <c r="M58" i="3"/>
  <c r="L58" i="3"/>
  <c r="G58" i="3"/>
  <c r="F58" i="3"/>
  <c r="E58" i="3"/>
  <c r="D58" i="3"/>
  <c r="C58" i="3"/>
  <c r="G57" i="3"/>
  <c r="F57" i="3"/>
  <c r="E57" i="3"/>
  <c r="D57" i="3"/>
  <c r="C57" i="3"/>
  <c r="B57" i="3"/>
  <c r="G56" i="3"/>
  <c r="G59" i="3" s="1"/>
  <c r="F56" i="3"/>
  <c r="F59" i="3" s="1"/>
  <c r="E56" i="3"/>
  <c r="E59" i="3" s="1"/>
  <c r="D56" i="3"/>
  <c r="D59" i="3" s="1"/>
  <c r="C56" i="3"/>
  <c r="C59" i="3" s="1"/>
  <c r="B56" i="3"/>
  <c r="B58" i="3" s="1"/>
  <c r="Q50" i="3"/>
  <c r="P50" i="3"/>
  <c r="F50" i="3" s="1"/>
  <c r="O50" i="3"/>
  <c r="N50" i="3"/>
  <c r="M50" i="3"/>
  <c r="L50" i="3"/>
  <c r="G50" i="3"/>
  <c r="E50" i="3"/>
  <c r="D50" i="3"/>
  <c r="C50" i="3"/>
  <c r="G49" i="3"/>
  <c r="F49" i="3"/>
  <c r="E49" i="3"/>
  <c r="D49" i="3"/>
  <c r="C49" i="3"/>
  <c r="B49" i="3"/>
  <c r="G48" i="3"/>
  <c r="F48" i="3"/>
  <c r="E48" i="3"/>
  <c r="D48" i="3"/>
  <c r="C48" i="3"/>
  <c r="B48" i="3"/>
  <c r="G47" i="3"/>
  <c r="G51" i="3" s="1"/>
  <c r="F47" i="3"/>
  <c r="F51" i="3" s="1"/>
  <c r="E47" i="3"/>
  <c r="E51" i="3" s="1"/>
  <c r="D47" i="3"/>
  <c r="D51" i="3" s="1"/>
  <c r="C47" i="3"/>
  <c r="C51" i="3" s="1"/>
  <c r="B47" i="3"/>
  <c r="B50" i="3" s="1"/>
  <c r="Q41" i="3"/>
  <c r="P41" i="3"/>
  <c r="O41" i="3"/>
  <c r="N41" i="3"/>
  <c r="M41" i="3"/>
  <c r="L41" i="3"/>
  <c r="G41" i="3"/>
  <c r="F41" i="3"/>
  <c r="E41" i="3"/>
  <c r="D41" i="3"/>
  <c r="C41" i="3"/>
  <c r="G40" i="3"/>
  <c r="F40" i="3"/>
  <c r="E40" i="3"/>
  <c r="D40" i="3"/>
  <c r="C40" i="3"/>
  <c r="B40" i="3"/>
  <c r="G39" i="3"/>
  <c r="F39" i="3"/>
  <c r="E39" i="3"/>
  <c r="D39" i="3"/>
  <c r="C39" i="3"/>
  <c r="B39" i="3"/>
  <c r="G38" i="3"/>
  <c r="F38" i="3"/>
  <c r="E38" i="3"/>
  <c r="D38" i="3"/>
  <c r="C38" i="3"/>
  <c r="B38" i="3"/>
  <c r="G37" i="3"/>
  <c r="G42" i="3" s="1"/>
  <c r="F37" i="3"/>
  <c r="F42" i="3" s="1"/>
  <c r="E37" i="3"/>
  <c r="E42" i="3" s="1"/>
  <c r="D37" i="3"/>
  <c r="D42" i="3" s="1"/>
  <c r="C37" i="3"/>
  <c r="C42" i="3" s="1"/>
  <c r="B37" i="3"/>
  <c r="B41" i="3" s="1"/>
  <c r="Q31" i="3"/>
  <c r="P31" i="3"/>
  <c r="F31" i="3" s="1"/>
  <c r="O31" i="3"/>
  <c r="N31" i="3"/>
  <c r="M31" i="3"/>
  <c r="L31" i="3"/>
  <c r="G31" i="3"/>
  <c r="E31" i="3"/>
  <c r="D31" i="3"/>
  <c r="C31" i="3"/>
  <c r="G30" i="3"/>
  <c r="F30" i="3"/>
  <c r="E30" i="3"/>
  <c r="D30" i="3"/>
  <c r="C30" i="3"/>
  <c r="B30" i="3"/>
  <c r="G29" i="3"/>
  <c r="F29" i="3"/>
  <c r="E29" i="3"/>
  <c r="D29" i="3"/>
  <c r="C29" i="3"/>
  <c r="B29" i="3"/>
  <c r="G28" i="3"/>
  <c r="F28" i="3"/>
  <c r="E28" i="3"/>
  <c r="D28" i="3"/>
  <c r="C28" i="3"/>
  <c r="B28" i="3"/>
  <c r="G27" i="3"/>
  <c r="F27" i="3"/>
  <c r="E27" i="3"/>
  <c r="D27" i="3"/>
  <c r="C27" i="3"/>
  <c r="B27" i="3"/>
  <c r="G26" i="3"/>
  <c r="F26" i="3"/>
  <c r="E26" i="3"/>
  <c r="D26" i="3"/>
  <c r="C26" i="3"/>
  <c r="B26" i="3"/>
  <c r="G25" i="3"/>
  <c r="F25" i="3"/>
  <c r="E25" i="3"/>
  <c r="D25" i="3"/>
  <c r="C25" i="3"/>
  <c r="B25" i="3"/>
  <c r="G24" i="3"/>
  <c r="G32" i="3" s="1"/>
  <c r="F24" i="3"/>
  <c r="F32" i="3" s="1"/>
  <c r="E24" i="3"/>
  <c r="E32" i="3" s="1"/>
  <c r="D24" i="3"/>
  <c r="D32" i="3" s="1"/>
  <c r="C24" i="3"/>
  <c r="C32" i="3" s="1"/>
  <c r="B24" i="3"/>
  <c r="B31" i="3" s="1"/>
  <c r="Q18" i="3"/>
  <c r="G18" i="3" s="1"/>
  <c r="P18" i="3"/>
  <c r="O18" i="3"/>
  <c r="N18" i="3"/>
  <c r="M18" i="3"/>
  <c r="L18" i="3"/>
  <c r="F18" i="3"/>
  <c r="E18" i="3"/>
  <c r="D18" i="3"/>
  <c r="C18" i="3"/>
  <c r="G17" i="3"/>
  <c r="F17" i="3"/>
  <c r="E17" i="3"/>
  <c r="D17" i="3"/>
  <c r="C17" i="3"/>
  <c r="B17" i="3"/>
  <c r="G16" i="3"/>
  <c r="F16" i="3"/>
  <c r="E16" i="3"/>
  <c r="D16" i="3"/>
  <c r="C16" i="3"/>
  <c r="B16" i="3"/>
  <c r="G15" i="3"/>
  <c r="F15" i="3"/>
  <c r="E15" i="3"/>
  <c r="D15" i="3"/>
  <c r="C15" i="3"/>
  <c r="B15" i="3"/>
  <c r="G14" i="3"/>
  <c r="F14" i="3"/>
  <c r="E14" i="3"/>
  <c r="D14" i="3"/>
  <c r="C14" i="3"/>
  <c r="B14" i="3"/>
  <c r="G13" i="3"/>
  <c r="G19" i="3" s="1"/>
  <c r="F13" i="3"/>
  <c r="F19" i="3" s="1"/>
  <c r="E13" i="3"/>
  <c r="E19" i="3" s="1"/>
  <c r="D13" i="3"/>
  <c r="D19" i="3" s="1"/>
  <c r="C13" i="3"/>
  <c r="C19" i="3" s="1"/>
  <c r="B13" i="3"/>
  <c r="B18" i="3" s="1"/>
  <c r="Q7" i="3"/>
  <c r="P7" i="3"/>
  <c r="O7" i="3"/>
  <c r="N7" i="3"/>
  <c r="M7" i="3"/>
  <c r="L7" i="3"/>
  <c r="G7" i="3"/>
  <c r="F7" i="3"/>
  <c r="E7" i="3"/>
  <c r="D7" i="3"/>
  <c r="C7" i="3"/>
  <c r="G6" i="3"/>
  <c r="F6" i="3"/>
  <c r="E6" i="3"/>
  <c r="D6" i="3"/>
  <c r="C6" i="3"/>
  <c r="B6" i="3"/>
  <c r="G5" i="3"/>
  <c r="F5" i="3"/>
  <c r="E5" i="3"/>
  <c r="D5" i="3"/>
  <c r="C5" i="3"/>
  <c r="B5" i="3"/>
  <c r="G4" i="3"/>
  <c r="F4" i="3"/>
  <c r="E4" i="3"/>
  <c r="D4" i="3"/>
  <c r="C4" i="3"/>
  <c r="B4" i="3"/>
  <c r="G3" i="3"/>
  <c r="G8" i="3" s="1"/>
  <c r="F3" i="3"/>
  <c r="F8" i="3" s="1"/>
  <c r="E3" i="3"/>
  <c r="E8" i="3" s="1"/>
  <c r="D3" i="3"/>
  <c r="D8" i="3" s="1"/>
  <c r="C3" i="3"/>
  <c r="C8" i="3" s="1"/>
  <c r="B3" i="3"/>
  <c r="B7" i="3" s="1"/>
  <c r="B219" i="2"/>
  <c r="C216" i="2" s="1"/>
  <c r="B211" i="2"/>
  <c r="B197" i="2"/>
  <c r="C195" i="2" s="1"/>
  <c r="C194" i="2"/>
  <c r="C192" i="2"/>
  <c r="C191" i="2"/>
  <c r="B186" i="2"/>
  <c r="B178" i="2"/>
  <c r="C177" i="2" s="1"/>
  <c r="C176" i="2"/>
  <c r="C175" i="2"/>
  <c r="B170" i="2"/>
  <c r="B160" i="2"/>
  <c r="B152" i="2"/>
  <c r="B143" i="2"/>
  <c r="B134" i="2"/>
  <c r="B126" i="2"/>
  <c r="B118" i="2"/>
  <c r="B110" i="2"/>
  <c r="C108" i="2"/>
  <c r="B102" i="2"/>
  <c r="B93" i="2"/>
  <c r="C92" i="2" s="1"/>
  <c r="C91" i="2"/>
  <c r="C90" i="2"/>
  <c r="C93" i="2" s="1"/>
  <c r="B85" i="2"/>
  <c r="B78" i="2"/>
  <c r="C76" i="2"/>
  <c r="B70" i="2"/>
  <c r="C67" i="2" s="1"/>
  <c r="B62" i="2"/>
  <c r="C58" i="2"/>
  <c r="B53" i="2"/>
  <c r="B46" i="2"/>
  <c r="B38" i="2"/>
  <c r="B29" i="2"/>
  <c r="B17" i="2"/>
  <c r="B7" i="2"/>
  <c r="C3" i="2" s="1"/>
  <c r="F198" i="9" l="1"/>
  <c r="F197" i="9"/>
  <c r="F199" i="9" s="1"/>
  <c r="E244" i="8"/>
  <c r="F243" i="8"/>
  <c r="F242" i="8"/>
  <c r="F244" i="8" s="1"/>
  <c r="C68" i="8"/>
  <c r="C65" i="8"/>
  <c r="C67" i="8"/>
  <c r="C66" i="8"/>
  <c r="E244" i="6"/>
  <c r="E243" i="6"/>
  <c r="E242" i="6"/>
  <c r="D243" i="6"/>
  <c r="D242" i="6"/>
  <c r="D244" i="6" s="1"/>
  <c r="C243" i="6"/>
  <c r="C242" i="6"/>
  <c r="C244" i="6" s="1"/>
  <c r="C233" i="6"/>
  <c r="C231" i="6"/>
  <c r="C234" i="6"/>
  <c r="C232" i="6"/>
  <c r="B7" i="11"/>
  <c r="F147" i="11"/>
  <c r="F149" i="11"/>
  <c r="F148" i="11"/>
  <c r="F146" i="11"/>
  <c r="F150" i="11" s="1"/>
  <c r="B243" i="4"/>
  <c r="C160" i="4"/>
  <c r="D197" i="4"/>
  <c r="D199" i="4" s="1"/>
  <c r="D198" i="4"/>
  <c r="D169" i="4"/>
  <c r="D168" i="4"/>
  <c r="D170" i="4" s="1"/>
  <c r="D159" i="4"/>
  <c r="D158" i="4"/>
  <c r="D160" i="4" s="1"/>
  <c r="D77" i="4"/>
  <c r="D76" i="4"/>
  <c r="D78" i="4" s="1"/>
  <c r="C58" i="4"/>
  <c r="C57" i="4"/>
  <c r="C59" i="4" s="1"/>
  <c r="D31" i="4"/>
  <c r="D30" i="4"/>
  <c r="D32" i="4" s="1"/>
  <c r="C207" i="2"/>
  <c r="C204" i="2"/>
  <c r="C206" i="2"/>
  <c r="C205" i="2"/>
  <c r="C203" i="2"/>
  <c r="C202" i="2"/>
  <c r="C185" i="2"/>
  <c r="C184" i="2"/>
  <c r="C183" i="2"/>
  <c r="C186" i="2" s="1"/>
  <c r="C169" i="2"/>
  <c r="C168" i="2"/>
  <c r="C166" i="2"/>
  <c r="C165" i="2"/>
  <c r="C167" i="2"/>
  <c r="C151" i="2"/>
  <c r="C150" i="2"/>
  <c r="C149" i="2"/>
  <c r="C148" i="2"/>
  <c r="C152" i="2" s="1"/>
  <c r="C142" i="2"/>
  <c r="C141" i="2"/>
  <c r="C140" i="2"/>
  <c r="C139" i="2"/>
  <c r="C143" i="2" s="1"/>
  <c r="C133" i="2"/>
  <c r="C132" i="2"/>
  <c r="C131" i="2"/>
  <c r="C134" i="2" s="1"/>
  <c r="C125" i="2"/>
  <c r="C123" i="2"/>
  <c r="C124" i="2"/>
  <c r="C116" i="2"/>
  <c r="C117" i="2"/>
  <c r="C115" i="2"/>
  <c r="C118" i="2" s="1"/>
  <c r="C101" i="2"/>
  <c r="C100" i="2"/>
  <c r="C98" i="2"/>
  <c r="C99" i="2"/>
  <c r="C35" i="2"/>
  <c r="C34" i="2"/>
  <c r="C36" i="2"/>
  <c r="C37" i="2"/>
  <c r="C24" i="2"/>
  <c r="C23" i="2"/>
  <c r="C22" i="2"/>
  <c r="D36" i="12"/>
  <c r="D37" i="12"/>
  <c r="D35" i="12"/>
  <c r="D34" i="12"/>
  <c r="D38" i="12" s="1"/>
  <c r="C34" i="12"/>
  <c r="C37" i="12"/>
  <c r="C36" i="12"/>
  <c r="C35" i="12"/>
  <c r="C15" i="12"/>
  <c r="C13" i="12"/>
  <c r="C16" i="12"/>
  <c r="C14" i="12"/>
  <c r="B198" i="10"/>
  <c r="H77" i="10"/>
  <c r="H76" i="10"/>
  <c r="H75" i="10"/>
  <c r="H74" i="10"/>
  <c r="H78" i="10" s="1"/>
  <c r="D169" i="9"/>
  <c r="D168" i="9"/>
  <c r="D170" i="9" s="1"/>
  <c r="C235" i="7"/>
  <c r="D207" i="7"/>
  <c r="D206" i="7"/>
  <c r="D205" i="7"/>
  <c r="D208" i="7" s="1"/>
  <c r="E169" i="7"/>
  <c r="E168" i="7"/>
  <c r="E167" i="7"/>
  <c r="E170" i="7" s="1"/>
  <c r="D208" i="6"/>
  <c r="C208" i="11"/>
  <c r="K219" i="5"/>
  <c r="K218" i="5"/>
  <c r="K220" i="5" s="1"/>
  <c r="C219" i="4"/>
  <c r="C218" i="4"/>
  <c r="C217" i="4"/>
  <c r="C216" i="4"/>
  <c r="C215" i="4"/>
  <c r="C214" i="4"/>
  <c r="C213" i="4"/>
  <c r="C220" i="4" s="1"/>
  <c r="C169" i="4"/>
  <c r="C168" i="4"/>
  <c r="C167" i="4"/>
  <c r="C166" i="4"/>
  <c r="C170" i="4" s="1"/>
  <c r="C149" i="4"/>
  <c r="C148" i="4"/>
  <c r="C147" i="4"/>
  <c r="C150" i="4" s="1"/>
  <c r="C113" i="3"/>
  <c r="C112" i="3"/>
  <c r="C109" i="3"/>
  <c r="C110" i="3"/>
  <c r="C111" i="3"/>
  <c r="H184" i="10"/>
  <c r="H185" i="10"/>
  <c r="H187" i="10"/>
  <c r="H186" i="10"/>
  <c r="G187" i="10"/>
  <c r="G186" i="10"/>
  <c r="G185" i="10"/>
  <c r="G184" i="10"/>
  <c r="G190" i="10" s="1"/>
  <c r="F185" i="10"/>
  <c r="F187" i="10"/>
  <c r="F186" i="10"/>
  <c r="F184" i="10"/>
  <c r="F190" i="10" s="1"/>
  <c r="E185" i="10"/>
  <c r="E187" i="10"/>
  <c r="E186" i="10"/>
  <c r="E184" i="10"/>
  <c r="E190" i="10" s="1"/>
  <c r="D185" i="10"/>
  <c r="D187" i="10"/>
  <c r="D186" i="10"/>
  <c r="D184" i="10"/>
  <c r="C185" i="10"/>
  <c r="C186" i="10"/>
  <c r="C188" i="10"/>
  <c r="C187" i="10"/>
  <c r="C184" i="10"/>
  <c r="C190" i="10" s="1"/>
  <c r="H65" i="10"/>
  <c r="H64" i="10"/>
  <c r="H66" i="10"/>
  <c r="G64" i="10"/>
  <c r="G65" i="10"/>
  <c r="G66" i="10"/>
  <c r="F65" i="10"/>
  <c r="F66" i="10"/>
  <c r="F64" i="10"/>
  <c r="F69" i="10" s="1"/>
  <c r="E66" i="10"/>
  <c r="E64" i="10"/>
  <c r="E65" i="10"/>
  <c r="D65" i="10"/>
  <c r="D66" i="10"/>
  <c r="D64" i="10"/>
  <c r="C65" i="10"/>
  <c r="C67" i="10"/>
  <c r="C64" i="10"/>
  <c r="C66" i="10"/>
  <c r="F85" i="8"/>
  <c r="F84" i="8"/>
  <c r="F83" i="8"/>
  <c r="F87" i="8" s="1"/>
  <c r="F86" i="8"/>
  <c r="F215" i="7"/>
  <c r="F217" i="7"/>
  <c r="F216" i="7"/>
  <c r="F219" i="7"/>
  <c r="F218" i="7"/>
  <c r="F213" i="7"/>
  <c r="F214" i="7"/>
  <c r="E217" i="7"/>
  <c r="E215" i="7"/>
  <c r="E214" i="7"/>
  <c r="E213" i="7"/>
  <c r="E216" i="7"/>
  <c r="E219" i="7"/>
  <c r="E218" i="7"/>
  <c r="D215" i="7"/>
  <c r="D218" i="7"/>
  <c r="D213" i="7"/>
  <c r="D217" i="7"/>
  <c r="D216" i="7"/>
  <c r="D219" i="7"/>
  <c r="D214" i="7"/>
  <c r="C215" i="7"/>
  <c r="C214" i="7"/>
  <c r="C216" i="7"/>
  <c r="C218" i="7"/>
  <c r="C219" i="7"/>
  <c r="C213" i="7"/>
  <c r="C217" i="7"/>
  <c r="D242" i="4"/>
  <c r="D243" i="4"/>
  <c r="D240" i="4"/>
  <c r="D241" i="4"/>
  <c r="C243" i="4"/>
  <c r="C242" i="4"/>
  <c r="C244" i="4" s="1"/>
  <c r="C112" i="4"/>
  <c r="C113" i="4"/>
  <c r="C109" i="4"/>
  <c r="C110" i="4"/>
  <c r="C111" i="4"/>
  <c r="D18" i="4"/>
  <c r="D17" i="4"/>
  <c r="D19" i="4" s="1"/>
  <c r="G243" i="3"/>
  <c r="G242" i="3"/>
  <c r="G244" i="3" s="1"/>
  <c r="E242" i="3"/>
  <c r="E244" i="3" s="1"/>
  <c r="E243" i="3"/>
  <c r="F231" i="3"/>
  <c r="F235" i="3" s="1"/>
  <c r="F234" i="3"/>
  <c r="C131" i="3"/>
  <c r="C130" i="3"/>
  <c r="C132" i="3" s="1"/>
  <c r="E112" i="3"/>
  <c r="E114" i="3" s="1"/>
  <c r="E113" i="3"/>
  <c r="D112" i="3"/>
  <c r="D114" i="3" s="1"/>
  <c r="D113" i="3"/>
  <c r="C217" i="2"/>
  <c r="C218" i="2"/>
  <c r="C208" i="2"/>
  <c r="C210" i="2"/>
  <c r="C209" i="2"/>
  <c r="C193" i="2"/>
  <c r="C196" i="2"/>
  <c r="C159" i="2"/>
  <c r="C157" i="2"/>
  <c r="C158" i="2"/>
  <c r="C107" i="2"/>
  <c r="C109" i="2"/>
  <c r="C84" i="2"/>
  <c r="C83" i="2"/>
  <c r="C85" i="2" s="1"/>
  <c r="C77" i="2"/>
  <c r="C75" i="2"/>
  <c r="C69" i="2"/>
  <c r="C68" i="2"/>
  <c r="C70" i="2" s="1"/>
  <c r="C60" i="2"/>
  <c r="C61" i="2"/>
  <c r="C59" i="2"/>
  <c r="C52" i="2"/>
  <c r="C51" i="2"/>
  <c r="C53" i="2" s="1"/>
  <c r="C45" i="2"/>
  <c r="C44" i="2"/>
  <c r="C43" i="2"/>
  <c r="C25" i="2"/>
  <c r="C26" i="2"/>
  <c r="C28" i="2"/>
  <c r="C27" i="2"/>
  <c r="C13" i="2"/>
  <c r="C12" i="2"/>
  <c r="C15" i="2"/>
  <c r="C14" i="2"/>
  <c r="C16" i="2"/>
  <c r="C5" i="2"/>
  <c r="C4" i="2"/>
  <c r="C6" i="2"/>
  <c r="C178" i="2"/>
  <c r="C102" i="2" l="1"/>
  <c r="C69" i="8"/>
  <c r="C235" i="6"/>
  <c r="C114" i="3"/>
  <c r="C170" i="2"/>
  <c r="C126" i="2"/>
  <c r="C78" i="2"/>
  <c r="C62" i="2"/>
  <c r="C46" i="2"/>
  <c r="C38" i="2"/>
  <c r="C38" i="12"/>
  <c r="C17" i="12"/>
  <c r="H69" i="10"/>
  <c r="E69" i="10"/>
  <c r="D220" i="7"/>
  <c r="D69" i="10"/>
  <c r="G69" i="10"/>
  <c r="C69" i="10"/>
  <c r="F220" i="7"/>
  <c r="C220" i="7"/>
  <c r="D244" i="4"/>
  <c r="C114" i="4"/>
  <c r="C219" i="2"/>
  <c r="C211" i="2"/>
  <c r="C197" i="2"/>
  <c r="C160" i="2"/>
  <c r="C110" i="2"/>
  <c r="C29" i="2"/>
  <c r="C17" i="2"/>
  <c r="C7" i="2"/>
  <c r="H190" i="10"/>
  <c r="D190" i="10"/>
  <c r="E220" i="7"/>
</calcChain>
</file>

<file path=xl/sharedStrings.xml><?xml version="1.0" encoding="utf-8"?>
<sst xmlns="http://schemas.openxmlformats.org/spreadsheetml/2006/main" count="5457" uniqueCount="157">
  <si>
    <t/>
  </si>
  <si>
    <t>q7</t>
  </si>
  <si>
    <t>q2</t>
  </si>
  <si>
    <t>q3</t>
  </si>
  <si>
    <t>q5</t>
  </si>
  <si>
    <t>q6</t>
  </si>
  <si>
    <t>q9</t>
  </si>
  <si>
    <t>q10</t>
  </si>
  <si>
    <t>q11</t>
  </si>
  <si>
    <t>q12</t>
  </si>
  <si>
    <t>q13</t>
  </si>
  <si>
    <t>q14</t>
  </si>
  <si>
    <t>q15</t>
  </si>
  <si>
    <t>q16</t>
  </si>
  <si>
    <t>q17</t>
  </si>
  <si>
    <t>q18</t>
  </si>
  <si>
    <t>q19</t>
  </si>
  <si>
    <t>q20</t>
  </si>
  <si>
    <t>q21</t>
  </si>
  <si>
    <t>q22</t>
  </si>
  <si>
    <t>q23</t>
  </si>
  <si>
    <t>q24</t>
  </si>
  <si>
    <t>q25</t>
  </si>
  <si>
    <t>18-34</t>
  </si>
  <si>
    <t>35-44</t>
  </si>
  <si>
    <t>45-54</t>
  </si>
  <si>
    <t>55-64</t>
  </si>
  <si>
    <t>65 +</t>
  </si>
  <si>
    <t>Total</t>
  </si>
  <si>
    <t>q1</t>
  </si>
  <si>
    <t>q4</t>
  </si>
  <si>
    <t>q8</t>
  </si>
  <si>
    <t>האם לדעתך מתקפת חמאס ב-7 באוקטובר קידמה או פגעה בסיכויים להקמת מדינה פלסטינית עצמאית?</t>
  </si>
  <si>
    <t>האם לדעתך מתקפת חמאס ב-7 באוקטובר קידממספר</t>
  </si>
  <si>
    <t>באחוזים</t>
  </si>
  <si>
    <t>סה"כ</t>
  </si>
  <si>
    <t>לא יודע</t>
  </si>
  <si>
    <t>קידמה הקמת מדינה פלסטינית</t>
  </si>
  <si>
    <t>פגעה בהקמת מדינה פלסטינית</t>
  </si>
  <si>
    <t>לא השפיעה</t>
  </si>
  <si>
    <t>לדעתך, מהו האמצעי הטוב ביותר לסיום הכיבוש והקמת מדינה עצמאית</t>
  </si>
  <si>
    <t>משא ומתן</t>
  </si>
  <si>
    <t>התנגדות עממית לא חמושה</t>
  </si>
  <si>
    <t>התנגדות חמושה</t>
  </si>
  <si>
    <t>אחדות מפלגות פוליטיות</t>
  </si>
  <si>
    <t>אין דעה בעניין/ לא יודע</t>
  </si>
  <si>
    <t xml:space="preserve">לדעתך, מה השינוי ההכרחי ביותר ברשות הפלסטינית כדי שתוכל להוביל למדינה פלסטינית? </t>
  </si>
  <si>
    <t>קיום בחירות, שינוי ההנהגה ורפורמה מנהלית</t>
  </si>
  <si>
    <t>מלחמה בשחיתות ורפורמה פנימית</t>
  </si>
  <si>
    <t>אחדות ופיוס בין הפלגים</t>
  </si>
  <si>
    <t>שינויים בגישה הפוליטית והאסטרטגית</t>
  </si>
  <si>
    <t>רפורמה כלכלית</t>
  </si>
  <si>
    <t>אחר/ שונות</t>
  </si>
  <si>
    <t>לא נדרש שינוי/ לא יודע</t>
  </si>
  <si>
    <t xml:space="preserve">על רקע המלחמה בעזה מאז ה-7 באוקטובר, האם את/ה חושש/ת מהרס ערים בגדה המערבית כמו שקרה בעזה? </t>
  </si>
  <si>
    <t>חושש מאוד</t>
  </si>
  <si>
    <t>די חושש</t>
  </si>
  <si>
    <t>די לא חושש</t>
  </si>
  <si>
    <t>לא חושש כלל</t>
  </si>
  <si>
    <t>מה דעתך על הטענה שהמאבק המזוין נכשל ושיש להתמקד במאבק דיפלומטי בזירה הבינלאומית</t>
  </si>
  <si>
    <t>מסכים</t>
  </si>
  <si>
    <t>לא מסכים</t>
  </si>
  <si>
    <t>האם למדינות ערב משקל מכריע בהקמת מדינה פלסטינית</t>
  </si>
  <si>
    <t>כן</t>
  </si>
  <si>
    <t>לא</t>
  </si>
  <si>
    <t>כיצד נתפסים בעיניך מהלכי הנורמליזציה בין ישראל למדינות ערביות?</t>
  </si>
  <si>
    <t>בגידה בפלסטינים</t>
  </si>
  <si>
    <t xml:space="preserve">מסייע ליעד של הקמת מדינה פלסטינית </t>
  </si>
  <si>
    <t>מהלך לגיטימי של אותן מדינות</t>
  </si>
  <si>
    <t>מאז ה-7 באוקטובר, באיזו מידה השתנה מצבך הכלכלי?</t>
  </si>
  <si>
    <t>השתפר</t>
  </si>
  <si>
    <t>לא השתנה</t>
  </si>
  <si>
    <t>נפגע</t>
  </si>
  <si>
    <t>האם לדעתך ישראלים ופלסטינים יכולים לנהל חיים משותפים עם שוויון אזרחי מלא במסגרת מדינה אחת?</t>
  </si>
  <si>
    <t>יכולים</t>
  </si>
  <si>
    <t>לא יכולים</t>
  </si>
  <si>
    <t>האם את/ה נתמך/ת על ידי ארגוני החברה האזרחית, כגון עמותות וארגוני זכויות אדם?</t>
  </si>
  <si>
    <t>כן לעיתים רחוקות</t>
  </si>
  <si>
    <t>בכלל לא</t>
  </si>
  <si>
    <t>האם לקיחת אזרחים ישראלים לשבי משרתת את המטרות הלאומיות הפלסטיניות?</t>
  </si>
  <si>
    <t>מהי הזהות המרכזית ביותר שלך</t>
  </si>
  <si>
    <t>מוסלמי/ת</t>
  </si>
  <si>
    <t>פלסטיני/ת</t>
  </si>
  <si>
    <t>ערבי</t>
  </si>
  <si>
    <t>אחר</t>
  </si>
  <si>
    <t>לדעתך בהינתן מה שהתרחש לאחר מכן, האם החלטת חמאס לגבי אירועי 7 באוקטובר היתה נכונה או לא נכונה?</t>
  </si>
  <si>
    <t>נכונה</t>
  </si>
  <si>
    <t>לא נכונה</t>
  </si>
  <si>
    <t>האם אתה תומך בפתרון שתי מדינות שיכלול הכרה ישראלית במדינה פלסטינית והכרה פלסטינית במדינת ישראל, בירה פלסטינית במזרח ירושלים, זכות שיבה למדינה הפלסטינית, חיבור טריטוריאלי בין עזה לגדה, וסיום התביעות ההדדיות?</t>
  </si>
  <si>
    <t>תומך</t>
  </si>
  <si>
    <t>מתנגד</t>
  </si>
  <si>
    <t>אין לי דעה בעניין</t>
  </si>
  <si>
    <t>האם אתה מאמין שמדינת ישראל תהיה קיימת לעד?</t>
  </si>
  <si>
    <t>האם לדעתך יש למדינת ישראל זכות קיום</t>
  </si>
  <si>
    <t>מהו הפתרון שאתה שואף אליו ביחס לסכסוך הישראלי-פלסטיני?</t>
  </si>
  <si>
    <t>פתרון שתי מדינות: הכרה הדדית ומדינה פלסטינית בגדה וברצועה, שבירתה במזרח ירושלים</t>
  </si>
  <si>
    <t>מדינה אחת פלסטינית בין הים לירדן ללא יהודים</t>
  </si>
  <si>
    <t>מדינה אחת דו-לאומית דמוקרטית בין הים לירדן הכוללת ערבים ויהודים</t>
  </si>
  <si>
    <t>לפי הערכתך, בין הים לירדן (הגדה המערבית + רצועת עזה + ישראל) יש כרגע</t>
  </si>
  <si>
    <t>יותר ערבים מיהודים</t>
  </si>
  <si>
    <t>בערך אותו מספר של יהודים וערבים</t>
  </si>
  <si>
    <t>יותר יהודים מערבים</t>
  </si>
  <si>
    <t>האם את/ה תומך/ת בברית אזורית בשותפות ישראל, הפלסטינים ומדינות ערב, שבמסגרתה תוקם מדינה פלסטינית?</t>
  </si>
  <si>
    <t>איך תסתיים המלחמה</t>
  </si>
  <si>
    <t>בניצחון חמאס</t>
  </si>
  <si>
    <t>בניצחון ישראל</t>
  </si>
  <si>
    <t>בהפסד של שני הצדדים</t>
  </si>
  <si>
    <t>ללא ניצחון של אף צד</t>
  </si>
  <si>
    <t>האם בעקבות ה-7 באוקטובר והמלחמה בעזה את/ה מאמין/ה שניתן למוטט את מדינת ישראל</t>
  </si>
  <si>
    <t>ניתן להשמיד</t>
  </si>
  <si>
    <t>לא ניתן להשמיד</t>
  </si>
  <si>
    <t>האם את/ה תומך/ת בטענה שהמאבק המזויין קשה, אבל למען ניצחון עתידי, יש להתמיד בו</t>
  </si>
  <si>
    <t>מי לדעתך צריך לנהל את רצועת עזה לאחר סיום המלחמה</t>
  </si>
  <si>
    <t xml:space="preserve">הרשות הפלסטינית </t>
  </si>
  <si>
    <t>ממשלת אחדות של פת"ח וחמאס</t>
  </si>
  <si>
    <t>מנהל טכנוקרטים (לא פת"ח ולא חמאס) בפיקוח מדינות ערב</t>
  </si>
  <si>
    <t>שלטון חמאס צריך להימשך</t>
  </si>
  <si>
    <t>תושבי רצועת עזה יחליטו מי ייצג אותם באמצעות בחירות</t>
  </si>
  <si>
    <t>אילו היו מתקיימות בחירות כיום ברשות הפלסטינית, למי היית מצביע</t>
  </si>
  <si>
    <t>פת"ח</t>
  </si>
  <si>
    <t>חמאס</t>
  </si>
  <si>
    <t>מוסטפא אלברגותי ( היוזמה הלאומית הפלסטינית)</t>
  </si>
  <si>
    <t>מרואן אלברגותי ( ממנהיגיה הבולטים של תנועת פת"ח )</t>
  </si>
  <si>
    <t>החזית הדמוקרטית</t>
  </si>
  <si>
    <t>בשאר אלמסרי (איש עסקים)</t>
  </si>
  <si>
    <t>דמויות עצמאיות שאינן שייכות לפלגים</t>
  </si>
  <si>
    <t>לא אצביע</t>
  </si>
  <si>
    <t xml:space="preserve">האם אתה תומך בפירוק חמאס מנשקו למען סיום המלחמה?  </t>
  </si>
  <si>
    <t>זכר</t>
  </si>
  <si>
    <t>נקבה</t>
  </si>
  <si>
    <t>חברון</t>
  </si>
  <si>
    <t>י-ם</t>
  </si>
  <si>
    <t>שכם</t>
  </si>
  <si>
    <t>רמאללה ו אלבירה</t>
  </si>
  <si>
    <t>ג'נין</t>
  </si>
  <si>
    <t>בית לחם</t>
  </si>
  <si>
    <t>טולכרם</t>
  </si>
  <si>
    <t>קלקיליה</t>
  </si>
  <si>
    <t>סלפית</t>
  </si>
  <si>
    <t>טובאס</t>
  </si>
  <si>
    <t>יריחו והעמקים</t>
  </si>
  <si>
    <t>צפון</t>
  </si>
  <si>
    <t>דרום</t>
  </si>
  <si>
    <t>מרכז</t>
  </si>
  <si>
    <t>עמקים</t>
  </si>
  <si>
    <t>דתי מאוד/ דתי</t>
  </si>
  <si>
    <t>לא דתי</t>
  </si>
  <si>
    <t>לא כל כך דתי</t>
  </si>
  <si>
    <t>עד תיכון ללא תעודת בגרות</t>
  </si>
  <si>
    <t>תיכון עם תעודת בגרות</t>
  </si>
  <si>
    <t>על תיכונית ללא תואר אקדמי</t>
  </si>
  <si>
    <t>אקדמית עם תואר ראשון או יותר</t>
  </si>
  <si>
    <t>הרבה מעל ללמוצע</t>
  </si>
  <si>
    <t xml:space="preserve"> מעל ללמוצע</t>
  </si>
  <si>
    <t>דומה לממוצע</t>
  </si>
  <si>
    <t>מתחת  לממוצע</t>
  </si>
  <si>
    <t>הרבה מתחת  לממוצע</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</si>
</sst>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Arial"/>
      <family val="2"/>
      <scheme val="minor"/>
    </font>
    <font>
      <b/>
      <sz val="11"/>
      <color rgb="FFFFFFFF"/>
      <name val="Calibri"/>
    </font>
    <font>
      <b/>
      <sz val="11"/>
      <color theme="1"/>
      <name val="Arial"/>
      <family val="2"/>
      <scheme val="minor"/>
    </font>
    <font>
      <b/>
      <sz val="11"/>
      <color rgb="FFFFFFFF"/>
      <name val="Calibri"/>
      <family val="2"/>
    </font>
    <font>
      <sz val="11"/>
      <color theme="1"/>
      <name val="Arial"/>
      <family val="2"/>
      <scheme val="minor"/>
    </font>
    <font>
      <b/>
      <sz val="12"/>
      <color theme="1"/>
      <name val="Arial"/>
      <family val="2"/>
      <scheme val="minor"/>
    </font>
  </fonts>
  <fills count="10">
    <fill>
      <patternFill patternType="none"/>
    </fill>
    <fill>
      <patternFill patternType="gray125"/>
    </fill>
    <fill>
      <patternFill patternType="solid">
        <fgColor rgb="FF10B981"/>
      </patternFill>
    </fill>
    <fill>
      <patternFill patternType="solid">
        <fgColor rgb="FFE8EBF0"/>
      </patternFill>
    </fill>
    <fill>
      <patternFill patternType="solid">
        <fgColor rgb="FF60A5FA"/>
      </patternFill>
    </fill>
    <fill>
      <patternFill patternType="solid">
        <fgColor theme="8" tint="0.79998168889431442"/>
        <bgColor indexed="65"/>
      </patternFill>
    </fill>
    <fill>
      <patternFill patternType="solid">
        <fgColor rgb="FF98F46A"/>
        <bgColor indexed="64"/>
      </patternFill>
    </fill>
    <fill>
      <patternFill patternType="solid">
        <fgColor rgb="FFF3F5F7"/>
        <bgColor indexed="64"/>
      </patternFill>
    </fill>
    <fill>
      <patternFill patternType="solid">
        <fgColor rgb="FFE8EBF0"/>
        <bgColor indexed="64"/>
      </patternFill>
    </fill>
    <fill>
      <patternFill patternType="solid">
        <fgColor theme="2" tint="-9.9978637043366805E-2"/>
        <bgColor indexed="64"/>
      </patternFill>
    </fill>
  </fills>
  <borders count="31">
    <border>
      <left/>
      <right/>
      <top/>
      <bottom/>
      <diagonal/>
    </border>
    <border>
      <left style="thick">
        <color rgb="FF000000"/>
      </left>
      <right/>
      <top style="thin">
        <color rgb="FFD1D5DB"/>
      </top>
      <bottom/>
      <diagonal/>
    </border>
    <border>
      <left style="dotted">
        <color rgb="FF9CA3AF"/>
      </left>
      <right/>
      <top style="thin">
        <color rgb="FFD1D5DB"/>
      </top>
      <bottom/>
      <diagonal/>
    </border>
    <border>
      <left style="dotted">
        <color rgb="FF9CA3AF"/>
      </left>
      <right style="thick">
        <color rgb="FF000000"/>
      </right>
      <top style="thin">
        <color rgb="FFD1D5DB"/>
      </top>
      <bottom/>
      <diagonal/>
    </border>
    <border>
      <left style="thin">
        <color rgb="FFD1D5DB"/>
      </left>
      <right style="thick">
        <color rgb="FF000000"/>
      </right>
      <top style="thin">
        <color rgb="FFD1D5DB"/>
      </top>
      <bottom style="thin">
        <color rgb="FFD1D5DB"/>
      </bottom>
      <diagonal/>
    </border>
    <border>
      <left/>
      <right style="thin">
        <color rgb="FFD1D5DB"/>
      </right>
      <top/>
      <bottom/>
      <diagonal/>
    </border>
    <border>
      <left style="thin">
        <color rgb="FFD1D5DB"/>
      </left>
      <right style="thin">
        <color rgb="FFD1D5DB"/>
      </right>
      <top style="thin">
        <color rgb="FFD1D5DB"/>
      </top>
      <bottom style="thin">
        <color rgb="FFD1D5D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style="medium">
        <color indexed="64"/>
      </left>
      <right style="medium">
        <color indexed="64"/>
      </right>
      <top/>
      <bottom style="medium">
        <color indexed="64"/>
      </bottom>
      <diagonal/>
    </border>
    <border>
      <left style="medium">
        <color indexed="64"/>
      </left>
      <right/>
      <top style="medium">
        <color indexed="64"/>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ashed">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bottom style="thick">
        <color indexed="64"/>
      </bottom>
      <diagonal/>
    </border>
  </borders>
  <cellStyleXfs count="3">
    <xf numFmtId="0" fontId="0" fillId="0" borderId="0"/>
    <xf numFmtId="9" fontId="4" fillId="0" borderId="0" applyFont="0" applyFill="0" applyBorder="0" applyAlignment="0" applyProtection="0"/>
    <xf numFmtId="0" fontId="4" fillId="5" borderId="0" applyNumberFormat="0" applyBorder="0" applyAlignment="0" applyProtection="0"/>
  </cellStyleXfs>
  <cellXfs count="66">
    <xf numFmtId="0" fontId="0" fillId="0" borderId="0" xfId="0"/>
    <xf numFmtId="9" fontId="0" fillId="3" borderId="3" xfId="0" applyNumberFormat="1" applyFill="1" applyBorder="1" applyAlignment="1">
      <alignment horizontal="center" vertical="center"/>
    </xf>
    <xf numFmtId="9" fontId="0" fillId="0" borderId="3" xfId="0" applyNumberFormat="1" applyBorder="1" applyAlignment="1">
      <alignment horizontal="center" vertical="center"/>
    </xf>
    <xf numFmtId="0" fontId="0" fillId="0" borderId="5" xfId="0" applyBorder="1"/>
    <xf numFmtId="0" fontId="1" fillId="4" borderId="6" xfId="0" applyFont="1" applyFill="1" applyBorder="1" applyAlignment="1">
      <alignment horizontal="center"/>
    </xf>
    <xf numFmtId="1"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0" fillId="0" borderId="5" xfId="0" applyBorder="1" applyAlignment="1">
      <alignment horizontal="right" vertical="center"/>
    </xf>
    <xf numFmtId="1" fontId="0" fillId="0" borderId="6" xfId="0" applyNumberFormat="1" applyBorder="1" applyAlignment="1">
      <alignment horizontal="center"/>
    </xf>
    <xf numFmtId="1" fontId="0" fillId="3" borderId="1" xfId="0" applyNumberFormat="1" applyFill="1" applyBorder="1" applyAlignment="1">
      <alignment horizontal="center" vertical="center"/>
    </xf>
    <xf numFmtId="9" fontId="0" fillId="3" borderId="2" xfId="0" applyNumberFormat="1" applyFill="1" applyBorder="1" applyAlignment="1">
      <alignment horizontal="center" vertical="center"/>
    </xf>
    <xf numFmtId="1" fontId="1" fillId="2" borderId="6" xfId="0" applyNumberFormat="1" applyFont="1" applyFill="1" applyBorder="1" applyAlignment="1">
      <alignment horizontal="center"/>
    </xf>
    <xf numFmtId="0" fontId="0" fillId="0" borderId="4" xfId="0" applyBorder="1" applyAlignment="1">
      <alignment horizontal="right" vertical="center" wrapText="1"/>
    </xf>
    <xf numFmtId="0" fontId="0" fillId="3" borderId="4" xfId="0" applyFill="1" applyBorder="1" applyAlignment="1">
      <alignment horizontal="right" vertical="center" wrapText="1"/>
    </xf>
    <xf numFmtId="0" fontId="0" fillId="0" borderId="0" xfId="0" applyAlignment="1">
      <alignment wrapText="1"/>
    </xf>
    <xf numFmtId="0" fontId="3" fillId="4" borderId="6" xfId="0" applyFont="1" applyFill="1" applyBorder="1" applyAlignment="1">
      <alignment horizontal="center"/>
    </xf>
    <xf numFmtId="1" fontId="3" fillId="2" borderId="6" xfId="0" applyNumberFormat="1" applyFont="1" applyFill="1" applyBorder="1" applyAlignment="1">
      <alignment horizontal="center"/>
    </xf>
    <xf numFmtId="0" fontId="2" fillId="0" borderId="10" xfId="0" applyFont="1" applyBorder="1" applyAlignment="1">
      <alignment wrapText="1"/>
    </xf>
    <xf numFmtId="0" fontId="5" fillId="6" borderId="11" xfId="0" applyFont="1" applyFill="1" applyBorder="1" applyAlignment="1">
      <alignment horizontal="center"/>
    </xf>
    <xf numFmtId="0" fontId="0" fillId="7" borderId="12" xfId="0" applyFill="1" applyBorder="1" applyAlignment="1">
      <alignment wrapText="1"/>
    </xf>
    <xf numFmtId="1" fontId="0" fillId="7" borderId="13" xfId="0" applyNumberFormat="1" applyFill="1" applyBorder="1" applyAlignment="1">
      <alignment horizontal="center"/>
    </xf>
    <xf numFmtId="9" fontId="0" fillId="7" borderId="14" xfId="1" applyFont="1" applyFill="1" applyBorder="1" applyAlignment="1">
      <alignment horizontal="center"/>
    </xf>
    <xf numFmtId="0" fontId="0" fillId="8" borderId="15" xfId="0" applyFill="1" applyBorder="1" applyAlignment="1">
      <alignment wrapText="1"/>
    </xf>
    <xf numFmtId="1" fontId="0" fillId="8" borderId="16" xfId="0" applyNumberFormat="1" applyFill="1" applyBorder="1" applyAlignment="1">
      <alignment horizontal="center"/>
    </xf>
    <xf numFmtId="9" fontId="0" fillId="8" borderId="17" xfId="1" applyFont="1" applyFill="1" applyBorder="1" applyAlignment="1">
      <alignment horizontal="center"/>
    </xf>
    <xf numFmtId="0" fontId="0" fillId="7" borderId="15" xfId="0" applyFill="1" applyBorder="1" applyAlignment="1">
      <alignment wrapText="1"/>
    </xf>
    <xf numFmtId="1" fontId="0" fillId="7" borderId="16" xfId="0" applyNumberFormat="1" applyFill="1" applyBorder="1" applyAlignment="1">
      <alignment horizontal="center"/>
    </xf>
    <xf numFmtId="9" fontId="0" fillId="7" borderId="17" xfId="1" applyFont="1" applyFill="1" applyBorder="1" applyAlignment="1">
      <alignment horizontal="center"/>
    </xf>
    <xf numFmtId="0" fontId="0" fillId="8" borderId="15" xfId="0" applyFill="1" applyBorder="1" applyAlignment="1">
      <alignment horizontal="right" wrapText="1"/>
    </xf>
    <xf numFmtId="0" fontId="0" fillId="7" borderId="15" xfId="0" applyFill="1" applyBorder="1" applyAlignment="1">
      <alignment horizontal="right" wrapText="1"/>
    </xf>
    <xf numFmtId="0" fontId="2" fillId="0" borderId="18" xfId="0" applyFont="1" applyBorder="1" applyAlignment="1">
      <alignment wrapText="1"/>
    </xf>
    <xf numFmtId="0" fontId="5" fillId="6" borderId="19" xfId="0" applyFont="1" applyFill="1" applyBorder="1" applyAlignment="1">
      <alignment horizontal="center"/>
    </xf>
    <xf numFmtId="0" fontId="0" fillId="8" borderId="20" xfId="0" applyFill="1" applyBorder="1" applyAlignment="1">
      <alignment wrapText="1"/>
    </xf>
    <xf numFmtId="1" fontId="0" fillId="8" borderId="21" xfId="0" applyNumberFormat="1" applyFill="1" applyBorder="1" applyAlignment="1">
      <alignment horizontal="center"/>
    </xf>
    <xf numFmtId="9" fontId="0" fillId="8" borderId="21" xfId="1" applyFont="1" applyFill="1" applyBorder="1" applyAlignment="1">
      <alignment horizontal="center"/>
    </xf>
    <xf numFmtId="9" fontId="0" fillId="8" borderId="22" xfId="1" applyFont="1" applyFill="1" applyBorder="1" applyAlignment="1">
      <alignment horizontal="center"/>
    </xf>
    <xf numFmtId="9" fontId="0" fillId="7" borderId="16" xfId="1" applyFont="1" applyFill="1" applyBorder="1" applyAlignment="1">
      <alignment horizontal="center"/>
    </xf>
    <xf numFmtId="9" fontId="0" fillId="8" borderId="16" xfId="1" applyFont="1" applyFill="1" applyBorder="1" applyAlignment="1">
      <alignment horizontal="center"/>
    </xf>
    <xf numFmtId="1" fontId="2" fillId="9" borderId="25" xfId="2" applyNumberFormat="1" applyFont="1" applyFill="1" applyBorder="1" applyAlignment="1">
      <alignment horizontal="center"/>
    </xf>
    <xf numFmtId="1" fontId="2" fillId="9" borderId="26" xfId="2" applyNumberFormat="1" applyFont="1" applyFill="1" applyBorder="1" applyAlignment="1">
      <alignment horizontal="center"/>
    </xf>
    <xf numFmtId="9" fontId="2" fillId="9" borderId="28" xfId="2" applyNumberFormat="1" applyFont="1" applyFill="1" applyBorder="1" applyAlignment="1">
      <alignment horizontal="center"/>
    </xf>
    <xf numFmtId="9" fontId="2" fillId="9" borderId="29" xfId="2" applyNumberFormat="1" applyFont="1" applyFill="1" applyBorder="1" applyAlignment="1">
      <alignment horizontal="center"/>
    </xf>
    <xf numFmtId="1" fontId="2" fillId="9" borderId="25" xfId="2" applyNumberFormat="1" applyFont="1" applyFill="1" applyBorder="1" applyAlignment="1">
      <alignment horizontal="center" wrapText="1"/>
    </xf>
    <xf numFmtId="9" fontId="2" fillId="9" borderId="28" xfId="2" applyNumberFormat="1" applyFont="1" applyFill="1" applyBorder="1" applyAlignment="1">
      <alignment horizontal="center" wrapText="1"/>
    </xf>
    <xf numFmtId="0" fontId="5" fillId="6" borderId="19" xfId="0" applyFont="1" applyFill="1" applyBorder="1" applyAlignment="1">
      <alignment horizontal="center" wrapText="1"/>
    </xf>
    <xf numFmtId="9" fontId="0" fillId="8" borderId="21" xfId="1" applyFont="1" applyFill="1" applyBorder="1" applyAlignment="1">
      <alignment horizontal="center" wrapText="1"/>
    </xf>
    <xf numFmtId="9" fontId="0" fillId="7" borderId="16" xfId="1" applyFont="1" applyFill="1" applyBorder="1" applyAlignment="1">
      <alignment horizontal="center" wrapText="1"/>
    </xf>
    <xf numFmtId="9" fontId="0" fillId="8" borderId="16" xfId="1" applyFont="1" applyFill="1" applyBorder="1" applyAlignment="1">
      <alignment horizontal="center" wrapText="1"/>
    </xf>
    <xf numFmtId="1" fontId="2" fillId="9" borderId="26" xfId="2" applyNumberFormat="1" applyFont="1" applyFill="1" applyBorder="1" applyAlignment="1">
      <alignment horizontal="center" wrapText="1"/>
    </xf>
    <xf numFmtId="9" fontId="2" fillId="9" borderId="29" xfId="2" applyNumberFormat="1" applyFont="1" applyFill="1" applyBorder="1" applyAlignment="1">
      <alignment horizontal="center" wrapText="1"/>
    </xf>
    <xf numFmtId="9" fontId="0" fillId="8" borderId="22" xfId="1" applyFont="1" applyFill="1" applyBorder="1" applyAlignment="1">
      <alignment horizontal="center" wrapText="1"/>
    </xf>
    <xf numFmtId="9" fontId="0" fillId="7" borderId="17" xfId="1" applyFont="1" applyFill="1" applyBorder="1" applyAlignment="1">
      <alignment horizontal="center" wrapText="1"/>
    </xf>
    <xf numFmtId="9" fontId="0" fillId="8" borderId="17" xfId="1" applyFont="1" applyFill="1" applyBorder="1" applyAlignment="1">
      <alignment horizontal="center" wrapText="1"/>
    </xf>
    <xf numFmtId="0" fontId="5" fillId="6" borderId="30" xfId="0" applyFont="1" applyFill="1" applyBorder="1" applyAlignment="1">
      <alignment horizontal="center"/>
    </xf>
    <xf numFmtId="0" fontId="2" fillId="9" borderId="10" xfId="2" applyFont="1" applyFill="1" applyBorder="1" applyAlignment="1">
      <alignment horizontal="center" vertical="center"/>
    </xf>
    <xf numFmtId="9" fontId="2" fillId="9" borderId="10" xfId="1" applyFont="1" applyFill="1" applyBorder="1" applyAlignment="1">
      <alignment horizontal="center" vertical="center"/>
    </xf>
    <xf numFmtId="0" fontId="2" fillId="9" borderId="18" xfId="2" applyFont="1" applyFill="1" applyBorder="1" applyAlignment="1">
      <alignment horizontal="center" vertical="center"/>
    </xf>
    <xf numFmtId="0" fontId="2" fillId="9" borderId="23" xfId="2" applyFont="1" applyFill="1" applyBorder="1" applyAlignment="1">
      <alignment horizontal="center" vertical="center"/>
    </xf>
    <xf numFmtId="1" fontId="2" fillId="9" borderId="24" xfId="2" applyNumberFormat="1" applyFont="1" applyFill="1" applyBorder="1" applyAlignment="1">
      <alignment horizontal="center" vertical="center"/>
    </xf>
    <xf numFmtId="1" fontId="2" fillId="9" borderId="27" xfId="2" applyNumberFormat="1" applyFont="1" applyFill="1" applyBorder="1" applyAlignment="1">
      <alignment horizontal="center" vertical="center"/>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3">
    <cellStyle name="20% - הדגשה5" xfId="2" builtinId="46"/>
    <cellStyle name="Normal" xfId="0" builtinId="0"/>
    <cellStyle name="Percent" xfId="1" builtinId="5"/>
  </cellStyles>
  <dxfs count="468">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
      <font>
        <color rgb="FFFFFFFF"/>
      </font>
      <numFmt numFmtId="164" formatCode="0.0%"/>
      <fill>
        <patternFill>
          <bgColor rgb="FF10B981"/>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221"/>
  <sheetViews>
    <sheetView rightToLeft="1" topLeftCell="A187" workbookViewId="0">
      <selection activeCell="A214" sqref="A214"/>
    </sheetView>
  </sheetViews>
  <sheetFormatPr defaultRowHeight="14.25" x14ac:dyDescent="0.2"/>
  <cols>
    <col min="1" max="1" width="70" customWidth="1"/>
    <col min="2" max="2" width="10" customWidth="1"/>
    <col min="3" max="3" width="12" customWidth="1"/>
  </cols>
  <sheetData>
    <row r="1" spans="1:3" ht="30.75" thickBot="1" x14ac:dyDescent="0.3">
      <c r="A1" s="17" t="s">
        <v>32</v>
      </c>
      <c r="B1" t="s">
        <v>0</v>
      </c>
      <c r="C1" t="s">
        <v>0</v>
      </c>
    </row>
    <row r="2" spans="1:3" ht="16.5" thickBot="1" x14ac:dyDescent="0.3">
      <c r="A2" s="18" t="s">
        <v>29</v>
      </c>
      <c r="B2" s="18" t="s">
        <v>33</v>
      </c>
      <c r="C2" s="18" t="s">
        <v>34</v>
      </c>
    </row>
    <row r="3" spans="1:3" x14ac:dyDescent="0.2">
      <c r="A3" s="19" t="s">
        <v>37</v>
      </c>
      <c r="B3" s="20">
        <v>88</v>
      </c>
      <c r="C3" s="21">
        <f>B3/B7</f>
        <v>0.29333333333333333</v>
      </c>
    </row>
    <row r="4" spans="1:3" x14ac:dyDescent="0.2">
      <c r="A4" s="22" t="s">
        <v>38</v>
      </c>
      <c r="B4" s="23">
        <v>106</v>
      </c>
      <c r="C4" s="24">
        <f>B4/B7</f>
        <v>0.35333333333333333</v>
      </c>
    </row>
    <row r="5" spans="1:3" x14ac:dyDescent="0.2">
      <c r="A5" s="25" t="s">
        <v>39</v>
      </c>
      <c r="B5" s="26">
        <v>76</v>
      </c>
      <c r="C5" s="27">
        <f>B5/B7</f>
        <v>0.25333333333333335</v>
      </c>
    </row>
    <row r="6" spans="1:3" ht="15" thickBot="1" x14ac:dyDescent="0.25">
      <c r="A6" s="22" t="s">
        <v>36</v>
      </c>
      <c r="B6" s="23">
        <v>30</v>
      </c>
      <c r="C6" s="24">
        <f>B6/B7</f>
        <v>0.1</v>
      </c>
    </row>
    <row r="7" spans="1:3" ht="15.75" thickBot="1" x14ac:dyDescent="0.25">
      <c r="A7" s="54" t="s">
        <v>35</v>
      </c>
      <c r="B7" s="54">
        <f>SUM(B3:B6)</f>
        <v>300</v>
      </c>
      <c r="C7" s="55">
        <f>SUM(C3:C6)</f>
        <v>1.0000000000000002</v>
      </c>
    </row>
    <row r="9" spans="1:3" ht="15" thickBot="1" x14ac:dyDescent="0.25">
      <c r="A9" t="s">
        <v>0</v>
      </c>
    </row>
    <row r="10" spans="1:3" ht="15.75" thickBot="1" x14ac:dyDescent="0.3">
      <c r="A10" s="17" t="s">
        <v>40</v>
      </c>
      <c r="B10" t="s">
        <v>0</v>
      </c>
      <c r="C10" t="s">
        <v>0</v>
      </c>
    </row>
    <row r="11" spans="1:3" ht="16.5" thickBot="1" x14ac:dyDescent="0.3">
      <c r="A11" s="18" t="s">
        <v>2</v>
      </c>
      <c r="B11" s="18" t="s">
        <v>33</v>
      </c>
      <c r="C11" s="18" t="s">
        <v>34</v>
      </c>
    </row>
    <row r="12" spans="1:3" x14ac:dyDescent="0.2">
      <c r="A12" s="19" t="s">
        <v>41</v>
      </c>
      <c r="B12" s="20">
        <v>130</v>
      </c>
      <c r="C12" s="21">
        <f>B12/B17</f>
        <v>0.43333333333333335</v>
      </c>
    </row>
    <row r="13" spans="1:3" x14ac:dyDescent="0.2">
      <c r="A13" s="22" t="s">
        <v>42</v>
      </c>
      <c r="B13" s="23">
        <v>76</v>
      </c>
      <c r="C13" s="24">
        <f>B13/B17</f>
        <v>0.25333333333333335</v>
      </c>
    </row>
    <row r="14" spans="1:3" x14ac:dyDescent="0.2">
      <c r="A14" s="25" t="s">
        <v>43</v>
      </c>
      <c r="B14" s="26">
        <v>52</v>
      </c>
      <c r="C14" s="27">
        <f>B14/B17</f>
        <v>0.17333333333333334</v>
      </c>
    </row>
    <row r="15" spans="1:3" x14ac:dyDescent="0.2">
      <c r="A15" s="22" t="s">
        <v>44</v>
      </c>
      <c r="B15" s="23">
        <v>8</v>
      </c>
      <c r="C15" s="24">
        <f>B15/B17</f>
        <v>2.6666666666666668E-2</v>
      </c>
    </row>
    <row r="16" spans="1:3" ht="15" thickBot="1" x14ac:dyDescent="0.25">
      <c r="A16" s="25" t="s">
        <v>45</v>
      </c>
      <c r="B16" s="26">
        <v>34</v>
      </c>
      <c r="C16" s="27">
        <f>B16/B17</f>
        <v>0.11333333333333333</v>
      </c>
    </row>
    <row r="17" spans="1:3" ht="15.75" thickBot="1" x14ac:dyDescent="0.25">
      <c r="A17" s="54" t="s">
        <v>35</v>
      </c>
      <c r="B17" s="54">
        <f>SUM(B12:B16)</f>
        <v>300</v>
      </c>
      <c r="C17" s="55">
        <f>SUM(C12:C16)</f>
        <v>1</v>
      </c>
    </row>
    <row r="18" spans="1:3" x14ac:dyDescent="0.2">
      <c r="A18" t="s">
        <v>0</v>
      </c>
    </row>
    <row r="19" spans="1:3" ht="15" thickBot="1" x14ac:dyDescent="0.25">
      <c r="A19" t="s">
        <v>0</v>
      </c>
    </row>
    <row r="20" spans="1:3" ht="30.75" thickBot="1" x14ac:dyDescent="0.3">
      <c r="A20" s="17" t="s">
        <v>46</v>
      </c>
      <c r="B20" t="s">
        <v>0</v>
      </c>
      <c r="C20" t="s">
        <v>0</v>
      </c>
    </row>
    <row r="21" spans="1:3" ht="16.5" thickBot="1" x14ac:dyDescent="0.3">
      <c r="A21" s="18" t="s">
        <v>3</v>
      </c>
      <c r="B21" s="18" t="s">
        <v>33</v>
      </c>
      <c r="C21" s="18" t="s">
        <v>34</v>
      </c>
    </row>
    <row r="22" spans="1:3" x14ac:dyDescent="0.2">
      <c r="A22" s="19" t="s">
        <v>47</v>
      </c>
      <c r="B22" s="20">
        <v>144</v>
      </c>
      <c r="C22" s="21">
        <f>B22/B29</f>
        <v>0.48</v>
      </c>
    </row>
    <row r="23" spans="1:3" x14ac:dyDescent="0.2">
      <c r="A23" s="22" t="s">
        <v>48</v>
      </c>
      <c r="B23" s="23">
        <v>38</v>
      </c>
      <c r="C23" s="24">
        <f>B23/B29</f>
        <v>0.12666666666666668</v>
      </c>
    </row>
    <row r="24" spans="1:3" x14ac:dyDescent="0.2">
      <c r="A24" s="25" t="s">
        <v>49</v>
      </c>
      <c r="B24" s="26">
        <v>33</v>
      </c>
      <c r="C24" s="27">
        <f>B24/B29</f>
        <v>0.11</v>
      </c>
    </row>
    <row r="25" spans="1:3" x14ac:dyDescent="0.2">
      <c r="A25" s="22" t="s">
        <v>50</v>
      </c>
      <c r="B25" s="23">
        <v>27</v>
      </c>
      <c r="C25" s="24">
        <f>B25/B29</f>
        <v>0.09</v>
      </c>
    </row>
    <row r="26" spans="1:3" x14ac:dyDescent="0.2">
      <c r="A26" s="25" t="s">
        <v>51</v>
      </c>
      <c r="B26" s="26">
        <v>9</v>
      </c>
      <c r="C26" s="27">
        <f>B26/B29</f>
        <v>0.03</v>
      </c>
    </row>
    <row r="27" spans="1:3" x14ac:dyDescent="0.2">
      <c r="A27" s="22" t="s">
        <v>52</v>
      </c>
      <c r="B27" s="23">
        <v>8</v>
      </c>
      <c r="C27" s="24">
        <f>B27/B29</f>
        <v>2.6666666666666668E-2</v>
      </c>
    </row>
    <row r="28" spans="1:3" ht="15" thickBot="1" x14ac:dyDescent="0.25">
      <c r="A28" s="25" t="s">
        <v>53</v>
      </c>
      <c r="B28" s="26">
        <v>41</v>
      </c>
      <c r="C28" s="27">
        <f>B28/B29</f>
        <v>0.13666666666666666</v>
      </c>
    </row>
    <row r="29" spans="1:3" ht="15.75" thickBot="1" x14ac:dyDescent="0.25">
      <c r="A29" s="54" t="s">
        <v>35</v>
      </c>
      <c r="B29" s="54">
        <f>SUM(B22:B28)</f>
        <v>300</v>
      </c>
      <c r="C29" s="55">
        <f>SUM(C22:C28)</f>
        <v>1</v>
      </c>
    </row>
    <row r="30" spans="1:3" x14ac:dyDescent="0.2">
      <c r="A30" t="s">
        <v>0</v>
      </c>
    </row>
    <row r="31" spans="1:3" ht="15" thickBot="1" x14ac:dyDescent="0.25">
      <c r="A31" t="s">
        <v>0</v>
      </c>
    </row>
    <row r="32" spans="1:3" ht="30.75" thickBot="1" x14ac:dyDescent="0.3">
      <c r="A32" s="17" t="s">
        <v>54</v>
      </c>
      <c r="B32" t="s">
        <v>0</v>
      </c>
      <c r="C32" t="s">
        <v>0</v>
      </c>
    </row>
    <row r="33" spans="1:3" ht="16.5" thickBot="1" x14ac:dyDescent="0.3">
      <c r="A33" s="18" t="s">
        <v>30</v>
      </c>
      <c r="B33" s="18" t="s">
        <v>33</v>
      </c>
      <c r="C33" s="18" t="s">
        <v>34</v>
      </c>
    </row>
    <row r="34" spans="1:3" x14ac:dyDescent="0.2">
      <c r="A34" s="19" t="s">
        <v>55</v>
      </c>
      <c r="B34" s="20">
        <v>164</v>
      </c>
      <c r="C34" s="21">
        <f>B34/B38</f>
        <v>0.54666666666666663</v>
      </c>
    </row>
    <row r="35" spans="1:3" x14ac:dyDescent="0.2">
      <c r="A35" s="22" t="s">
        <v>56</v>
      </c>
      <c r="B35" s="23">
        <v>57</v>
      </c>
      <c r="C35" s="24">
        <f>B35/B38</f>
        <v>0.19</v>
      </c>
    </row>
    <row r="36" spans="1:3" x14ac:dyDescent="0.2">
      <c r="A36" s="25" t="s">
        <v>57</v>
      </c>
      <c r="B36" s="26">
        <v>32</v>
      </c>
      <c r="C36" s="27">
        <f>B36/B38</f>
        <v>0.10666666666666667</v>
      </c>
    </row>
    <row r="37" spans="1:3" ht="15" thickBot="1" x14ac:dyDescent="0.25">
      <c r="A37" s="22" t="s">
        <v>58</v>
      </c>
      <c r="B37" s="23">
        <v>47</v>
      </c>
      <c r="C37" s="24">
        <f>B37/B38</f>
        <v>0.15666666666666668</v>
      </c>
    </row>
    <row r="38" spans="1:3" ht="15.75" thickBot="1" x14ac:dyDescent="0.25">
      <c r="A38" s="54" t="s">
        <v>35</v>
      </c>
      <c r="B38" s="54">
        <f>SUM(B34:B37)</f>
        <v>300</v>
      </c>
      <c r="C38" s="55">
        <f>SUM(C34:C37)</f>
        <v>1</v>
      </c>
    </row>
    <row r="39" spans="1:3" x14ac:dyDescent="0.2">
      <c r="A39" t="s">
        <v>0</v>
      </c>
    </row>
    <row r="40" spans="1:3" ht="15" thickBot="1" x14ac:dyDescent="0.25">
      <c r="A40" t="s">
        <v>0</v>
      </c>
    </row>
    <row r="41" spans="1:3" ht="30.75" thickBot="1" x14ac:dyDescent="0.3">
      <c r="A41" s="17" t="s">
        <v>59</v>
      </c>
      <c r="B41" t="s">
        <v>0</v>
      </c>
      <c r="C41" t="s">
        <v>0</v>
      </c>
    </row>
    <row r="42" spans="1:3" ht="16.5" thickBot="1" x14ac:dyDescent="0.3">
      <c r="A42" s="18" t="s">
        <v>4</v>
      </c>
      <c r="B42" s="18" t="s">
        <v>33</v>
      </c>
      <c r="C42" s="18" t="s">
        <v>34</v>
      </c>
    </row>
    <row r="43" spans="1:3" x14ac:dyDescent="0.2">
      <c r="A43" s="19" t="s">
        <v>60</v>
      </c>
      <c r="B43" s="20">
        <v>151</v>
      </c>
      <c r="C43" s="21">
        <f>B43/B46</f>
        <v>0.5033333333333333</v>
      </c>
    </row>
    <row r="44" spans="1:3" x14ac:dyDescent="0.2">
      <c r="A44" s="22" t="s">
        <v>61</v>
      </c>
      <c r="B44" s="23">
        <v>130</v>
      </c>
      <c r="C44" s="24">
        <f>B44/B46</f>
        <v>0.43333333333333335</v>
      </c>
    </row>
    <row r="45" spans="1:3" ht="15" thickBot="1" x14ac:dyDescent="0.25">
      <c r="A45" s="25" t="s">
        <v>36</v>
      </c>
      <c r="B45" s="26">
        <v>19</v>
      </c>
      <c r="C45" s="27">
        <f>B45/B46</f>
        <v>6.3333333333333339E-2</v>
      </c>
    </row>
    <row r="46" spans="1:3" ht="15.75" thickBot="1" x14ac:dyDescent="0.25">
      <c r="A46" s="54" t="s">
        <v>35</v>
      </c>
      <c r="B46" s="54">
        <f>SUM(B43:B45)</f>
        <v>300</v>
      </c>
      <c r="C46" s="55">
        <f>SUM(C43:C45)</f>
        <v>1</v>
      </c>
    </row>
    <row r="47" spans="1:3" x14ac:dyDescent="0.2">
      <c r="A47" t="s">
        <v>0</v>
      </c>
    </row>
    <row r="48" spans="1:3" ht="15" thickBot="1" x14ac:dyDescent="0.25">
      <c r="A48" t="s">
        <v>0</v>
      </c>
    </row>
    <row r="49" spans="1:3" ht="15.75" thickBot="1" x14ac:dyDescent="0.3">
      <c r="A49" s="17" t="s">
        <v>62</v>
      </c>
      <c r="B49" t="s">
        <v>0</v>
      </c>
      <c r="C49" t="s">
        <v>0</v>
      </c>
    </row>
    <row r="50" spans="1:3" ht="16.5" thickBot="1" x14ac:dyDescent="0.3">
      <c r="A50" s="18" t="s">
        <v>5</v>
      </c>
      <c r="B50" s="18" t="s">
        <v>33</v>
      </c>
      <c r="C50" s="18" t="s">
        <v>34</v>
      </c>
    </row>
    <row r="51" spans="1:3" x14ac:dyDescent="0.2">
      <c r="A51" s="19" t="s">
        <v>63</v>
      </c>
      <c r="B51" s="20">
        <v>116</v>
      </c>
      <c r="C51" s="21">
        <f>B51/B53</f>
        <v>0.38666666666666666</v>
      </c>
    </row>
    <row r="52" spans="1:3" ht="15" thickBot="1" x14ac:dyDescent="0.25">
      <c r="A52" s="22" t="s">
        <v>64</v>
      </c>
      <c r="B52" s="23">
        <v>184</v>
      </c>
      <c r="C52" s="24">
        <f>B52/B53</f>
        <v>0.61333333333333329</v>
      </c>
    </row>
    <row r="53" spans="1:3" ht="15.75" thickBot="1" x14ac:dyDescent="0.25">
      <c r="A53" s="54" t="s">
        <v>35</v>
      </c>
      <c r="B53" s="54">
        <f>SUM(B51:B52)</f>
        <v>300</v>
      </c>
      <c r="C53" s="55">
        <f>SUM(C51:C52)</f>
        <v>1</v>
      </c>
    </row>
    <row r="54" spans="1:3" x14ac:dyDescent="0.2">
      <c r="A54" t="s">
        <v>0</v>
      </c>
    </row>
    <row r="55" spans="1:3" ht="15" thickBot="1" x14ac:dyDescent="0.25">
      <c r="A55" t="s">
        <v>0</v>
      </c>
    </row>
    <row r="56" spans="1:3" ht="15.75" thickBot="1" x14ac:dyDescent="0.3">
      <c r="A56" s="17" t="s">
        <v>65</v>
      </c>
      <c r="B56" t="s">
        <v>0</v>
      </c>
      <c r="C56" t="s">
        <v>0</v>
      </c>
    </row>
    <row r="57" spans="1:3" ht="16.5" thickBot="1" x14ac:dyDescent="0.3">
      <c r="A57" s="18" t="s">
        <v>1</v>
      </c>
      <c r="B57" s="18" t="s">
        <v>33</v>
      </c>
      <c r="C57" s="18" t="s">
        <v>34</v>
      </c>
    </row>
    <row r="58" spans="1:3" x14ac:dyDescent="0.2">
      <c r="A58" s="19" t="s">
        <v>66</v>
      </c>
      <c r="B58" s="20">
        <v>214</v>
      </c>
      <c r="C58" s="21">
        <f>B58/B62</f>
        <v>0.71333333333333337</v>
      </c>
    </row>
    <row r="59" spans="1:3" x14ac:dyDescent="0.2">
      <c r="A59" s="22" t="s">
        <v>67</v>
      </c>
      <c r="B59" s="23">
        <v>28</v>
      </c>
      <c r="C59" s="24">
        <f>B59/B62</f>
        <v>9.3333333333333338E-2</v>
      </c>
    </row>
    <row r="60" spans="1:3" x14ac:dyDescent="0.2">
      <c r="A60" s="25" t="s">
        <v>68</v>
      </c>
      <c r="B60" s="26">
        <v>21</v>
      </c>
      <c r="C60" s="27">
        <f>B60/B62</f>
        <v>7.0000000000000007E-2</v>
      </c>
    </row>
    <row r="61" spans="1:3" ht="15" thickBot="1" x14ac:dyDescent="0.25">
      <c r="A61" s="22" t="s">
        <v>36</v>
      </c>
      <c r="B61" s="23">
        <v>37</v>
      </c>
      <c r="C61" s="24">
        <f>B61/B62</f>
        <v>0.12333333333333334</v>
      </c>
    </row>
    <row r="62" spans="1:3" ht="15.75" thickBot="1" x14ac:dyDescent="0.25">
      <c r="A62" s="54" t="s">
        <v>35</v>
      </c>
      <c r="B62" s="54">
        <f>SUM(B58:B61)</f>
        <v>300</v>
      </c>
      <c r="C62" s="55">
        <f>SUM(C58:C61)</f>
        <v>1</v>
      </c>
    </row>
    <row r="63" spans="1:3" x14ac:dyDescent="0.2">
      <c r="A63" t="s">
        <v>0</v>
      </c>
    </row>
    <row r="64" spans="1:3" ht="15" thickBot="1" x14ac:dyDescent="0.25">
      <c r="A64" t="s">
        <v>0</v>
      </c>
    </row>
    <row r="65" spans="1:3" ht="15.75" thickBot="1" x14ac:dyDescent="0.3">
      <c r="A65" s="17" t="s">
        <v>69</v>
      </c>
      <c r="B65" t="s">
        <v>0</v>
      </c>
      <c r="C65" t="s">
        <v>0</v>
      </c>
    </row>
    <row r="66" spans="1:3" ht="16.5" thickBot="1" x14ac:dyDescent="0.3">
      <c r="A66" s="18" t="s">
        <v>31</v>
      </c>
      <c r="B66" s="18" t="s">
        <v>33</v>
      </c>
      <c r="C66" s="18" t="s">
        <v>34</v>
      </c>
    </row>
    <row r="67" spans="1:3" x14ac:dyDescent="0.2">
      <c r="A67" s="19" t="s">
        <v>70</v>
      </c>
      <c r="B67" s="20">
        <v>4</v>
      </c>
      <c r="C67" s="21">
        <f>B67/B70</f>
        <v>1.3333333333333334E-2</v>
      </c>
    </row>
    <row r="68" spans="1:3" x14ac:dyDescent="0.2">
      <c r="A68" s="22" t="s">
        <v>71</v>
      </c>
      <c r="B68" s="23">
        <v>35</v>
      </c>
      <c r="C68" s="24">
        <f>B68/B70</f>
        <v>0.11666666666666667</v>
      </c>
    </row>
    <row r="69" spans="1:3" ht="15" thickBot="1" x14ac:dyDescent="0.25">
      <c r="A69" s="25" t="s">
        <v>72</v>
      </c>
      <c r="B69" s="26">
        <v>261</v>
      </c>
      <c r="C69" s="27">
        <f>B69/B70</f>
        <v>0.87</v>
      </c>
    </row>
    <row r="70" spans="1:3" ht="15.75" thickBot="1" x14ac:dyDescent="0.25">
      <c r="A70" s="54" t="s">
        <v>35</v>
      </c>
      <c r="B70" s="54">
        <f>SUM(B67:B69)</f>
        <v>300</v>
      </c>
      <c r="C70" s="55">
        <f>SUM(C67:C69)</f>
        <v>1</v>
      </c>
    </row>
    <row r="71" spans="1:3" x14ac:dyDescent="0.2">
      <c r="A71" t="s">
        <v>0</v>
      </c>
    </row>
    <row r="72" spans="1:3" ht="15" thickBot="1" x14ac:dyDescent="0.25">
      <c r="A72" t="s">
        <v>0</v>
      </c>
    </row>
    <row r="73" spans="1:3" ht="30.75" thickBot="1" x14ac:dyDescent="0.3">
      <c r="A73" s="17" t="s">
        <v>73</v>
      </c>
      <c r="B73" t="s">
        <v>0</v>
      </c>
      <c r="C73" t="s">
        <v>0</v>
      </c>
    </row>
    <row r="74" spans="1:3" ht="16.5" thickBot="1" x14ac:dyDescent="0.3">
      <c r="A74" s="18" t="s">
        <v>6</v>
      </c>
      <c r="B74" s="18" t="s">
        <v>33</v>
      </c>
      <c r="C74" s="18" t="s">
        <v>34</v>
      </c>
    </row>
    <row r="75" spans="1:3" x14ac:dyDescent="0.2">
      <c r="A75" s="19" t="s">
        <v>74</v>
      </c>
      <c r="B75" s="20">
        <v>119</v>
      </c>
      <c r="C75" s="21">
        <f>B75/B78</f>
        <v>0.39666666666666667</v>
      </c>
    </row>
    <row r="76" spans="1:3" x14ac:dyDescent="0.2">
      <c r="A76" s="22" t="s">
        <v>75</v>
      </c>
      <c r="B76" s="23">
        <v>176</v>
      </c>
      <c r="C76" s="24">
        <f>B76/B78</f>
        <v>0.58666666666666667</v>
      </c>
    </row>
    <row r="77" spans="1:3" ht="15" thickBot="1" x14ac:dyDescent="0.25">
      <c r="A77" s="25" t="s">
        <v>36</v>
      </c>
      <c r="B77" s="26">
        <v>5</v>
      </c>
      <c r="C77" s="27">
        <f>B77/B78</f>
        <v>1.6666666666666666E-2</v>
      </c>
    </row>
    <row r="78" spans="1:3" ht="15.75" thickBot="1" x14ac:dyDescent="0.25">
      <c r="A78" s="54" t="s">
        <v>35</v>
      </c>
      <c r="B78" s="54">
        <f>SUM(B75:B77)</f>
        <v>300</v>
      </c>
      <c r="C78" s="55">
        <f>SUM(C75:C77)</f>
        <v>1</v>
      </c>
    </row>
    <row r="79" spans="1:3" x14ac:dyDescent="0.2">
      <c r="A79" t="s">
        <v>0</v>
      </c>
    </row>
    <row r="80" spans="1:3" ht="15" thickBot="1" x14ac:dyDescent="0.25">
      <c r="A80" t="s">
        <v>0</v>
      </c>
    </row>
    <row r="81" spans="1:3" ht="15.75" thickBot="1" x14ac:dyDescent="0.3">
      <c r="A81" s="17" t="s">
        <v>76</v>
      </c>
      <c r="B81" t="s">
        <v>0</v>
      </c>
      <c r="C81" t="s">
        <v>0</v>
      </c>
    </row>
    <row r="82" spans="1:3" ht="16.5" thickBot="1" x14ac:dyDescent="0.3">
      <c r="A82" s="18" t="s">
        <v>7</v>
      </c>
      <c r="B82" s="18" t="s">
        <v>33</v>
      </c>
      <c r="C82" s="18" t="s">
        <v>34</v>
      </c>
    </row>
    <row r="83" spans="1:3" x14ac:dyDescent="0.2">
      <c r="A83" s="19" t="s">
        <v>77</v>
      </c>
      <c r="B83" s="20">
        <v>8</v>
      </c>
      <c r="C83" s="21">
        <f>B83/B85</f>
        <v>2.6666666666666668E-2</v>
      </c>
    </row>
    <row r="84" spans="1:3" ht="15" thickBot="1" x14ac:dyDescent="0.25">
      <c r="A84" s="22" t="s">
        <v>78</v>
      </c>
      <c r="B84" s="23">
        <v>292</v>
      </c>
      <c r="C84" s="24">
        <f>B84/B85</f>
        <v>0.97333333333333338</v>
      </c>
    </row>
    <row r="85" spans="1:3" ht="15.75" thickBot="1" x14ac:dyDescent="0.25">
      <c r="A85" s="54" t="s">
        <v>35</v>
      </c>
      <c r="B85" s="54">
        <f>SUM(B83:B84)</f>
        <v>300</v>
      </c>
      <c r="C85" s="55">
        <f>SUM(C83:C84)</f>
        <v>1</v>
      </c>
    </row>
    <row r="86" spans="1:3" x14ac:dyDescent="0.2">
      <c r="A86" t="s">
        <v>0</v>
      </c>
    </row>
    <row r="87" spans="1:3" ht="15" thickBot="1" x14ac:dyDescent="0.25">
      <c r="A87" t="s">
        <v>0</v>
      </c>
    </row>
    <row r="88" spans="1:3" ht="15.75" thickBot="1" x14ac:dyDescent="0.3">
      <c r="A88" s="17" t="s">
        <v>79</v>
      </c>
      <c r="B88" t="s">
        <v>0</v>
      </c>
      <c r="C88" t="s">
        <v>0</v>
      </c>
    </row>
    <row r="89" spans="1:3" ht="16.5" thickBot="1" x14ac:dyDescent="0.3">
      <c r="A89" s="18" t="s">
        <v>8</v>
      </c>
      <c r="B89" s="18" t="s">
        <v>33</v>
      </c>
      <c r="C89" s="18" t="s">
        <v>34</v>
      </c>
    </row>
    <row r="90" spans="1:3" x14ac:dyDescent="0.2">
      <c r="A90" s="19" t="s">
        <v>63</v>
      </c>
      <c r="B90" s="20">
        <v>93</v>
      </c>
      <c r="C90" s="21">
        <f>B90/B93</f>
        <v>0.31</v>
      </c>
    </row>
    <row r="91" spans="1:3" x14ac:dyDescent="0.2">
      <c r="A91" s="22" t="s">
        <v>64</v>
      </c>
      <c r="B91" s="23">
        <v>171</v>
      </c>
      <c r="C91" s="24">
        <f>B91/B93</f>
        <v>0.56999999999999995</v>
      </c>
    </row>
    <row r="92" spans="1:3" ht="15" thickBot="1" x14ac:dyDescent="0.25">
      <c r="A92" s="25" t="s">
        <v>36</v>
      </c>
      <c r="B92" s="26">
        <v>36</v>
      </c>
      <c r="C92" s="27">
        <f>B92/B93</f>
        <v>0.12</v>
      </c>
    </row>
    <row r="93" spans="1:3" ht="15.75" thickBot="1" x14ac:dyDescent="0.25">
      <c r="A93" s="54" t="s">
        <v>35</v>
      </c>
      <c r="B93" s="54">
        <f>SUM(B90:B92)</f>
        <v>300</v>
      </c>
      <c r="C93" s="55">
        <f>SUM(C90:C92)</f>
        <v>0.99999999999999989</v>
      </c>
    </row>
    <row r="94" spans="1:3" x14ac:dyDescent="0.2">
      <c r="A94" t="s">
        <v>0</v>
      </c>
    </row>
    <row r="95" spans="1:3" ht="15" thickBot="1" x14ac:dyDescent="0.25">
      <c r="A95" t="s">
        <v>0</v>
      </c>
    </row>
    <row r="96" spans="1:3" ht="15.75" thickBot="1" x14ac:dyDescent="0.3">
      <c r="A96" s="17" t="s">
        <v>80</v>
      </c>
      <c r="B96" t="s">
        <v>0</v>
      </c>
      <c r="C96" t="s">
        <v>0</v>
      </c>
    </row>
    <row r="97" spans="1:3" ht="16.5" thickBot="1" x14ac:dyDescent="0.3">
      <c r="A97" s="18" t="s">
        <v>9</v>
      </c>
      <c r="B97" s="18" t="s">
        <v>33</v>
      </c>
      <c r="C97" s="18" t="s">
        <v>34</v>
      </c>
    </row>
    <row r="98" spans="1:3" x14ac:dyDescent="0.2">
      <c r="A98" s="19" t="s">
        <v>81</v>
      </c>
      <c r="B98" s="20">
        <v>156</v>
      </c>
      <c r="C98" s="21">
        <f>B98/B102</f>
        <v>0.52</v>
      </c>
    </row>
    <row r="99" spans="1:3" x14ac:dyDescent="0.2">
      <c r="A99" s="22" t="s">
        <v>82</v>
      </c>
      <c r="B99" s="23">
        <v>116</v>
      </c>
      <c r="C99" s="24">
        <f>B99/B102</f>
        <v>0.38666666666666666</v>
      </c>
    </row>
    <row r="100" spans="1:3" x14ac:dyDescent="0.2">
      <c r="A100" s="25" t="s">
        <v>83</v>
      </c>
      <c r="B100" s="26">
        <v>18</v>
      </c>
      <c r="C100" s="27">
        <f>B100/B102</f>
        <v>0.06</v>
      </c>
    </row>
    <row r="101" spans="1:3" ht="15" thickBot="1" x14ac:dyDescent="0.25">
      <c r="A101" s="22" t="s">
        <v>84</v>
      </c>
      <c r="B101" s="23">
        <v>10</v>
      </c>
      <c r="C101" s="24">
        <f>B101/B102</f>
        <v>3.3333333333333333E-2</v>
      </c>
    </row>
    <row r="102" spans="1:3" ht="15.75" thickBot="1" x14ac:dyDescent="0.25">
      <c r="A102" s="54" t="s">
        <v>35</v>
      </c>
      <c r="B102" s="54">
        <f>SUM(B98:B101)</f>
        <v>300</v>
      </c>
      <c r="C102" s="55">
        <f>SUM(C98:C101)</f>
        <v>1.0000000000000002</v>
      </c>
    </row>
    <row r="103" spans="1:3" x14ac:dyDescent="0.2">
      <c r="A103" t="s">
        <v>0</v>
      </c>
    </row>
    <row r="104" spans="1:3" ht="15" thickBot="1" x14ac:dyDescent="0.25">
      <c r="A104" t="s">
        <v>0</v>
      </c>
    </row>
    <row r="105" spans="1:3" ht="30.75" thickBot="1" x14ac:dyDescent="0.3">
      <c r="A105" s="17" t="s">
        <v>85</v>
      </c>
      <c r="B105" t="s">
        <v>0</v>
      </c>
      <c r="C105" t="s">
        <v>0</v>
      </c>
    </row>
    <row r="106" spans="1:3" ht="16.5" thickBot="1" x14ac:dyDescent="0.3">
      <c r="A106" s="18" t="s">
        <v>10</v>
      </c>
      <c r="B106" s="18" t="s">
        <v>33</v>
      </c>
      <c r="C106" s="18" t="s">
        <v>34</v>
      </c>
    </row>
    <row r="107" spans="1:3" x14ac:dyDescent="0.2">
      <c r="A107" s="19" t="s">
        <v>86</v>
      </c>
      <c r="B107" s="20">
        <v>79</v>
      </c>
      <c r="C107" s="21">
        <f>B107/B110</f>
        <v>0.26333333333333331</v>
      </c>
    </row>
    <row r="108" spans="1:3" x14ac:dyDescent="0.2">
      <c r="A108" s="22" t="s">
        <v>87</v>
      </c>
      <c r="B108" s="23">
        <v>137</v>
      </c>
      <c r="C108" s="24">
        <f>B108/B110</f>
        <v>0.45666666666666667</v>
      </c>
    </row>
    <row r="109" spans="1:3" ht="15" thickBot="1" x14ac:dyDescent="0.25">
      <c r="A109" s="25" t="s">
        <v>36</v>
      </c>
      <c r="B109" s="26">
        <v>84</v>
      </c>
      <c r="C109" s="27">
        <f>B109/B110</f>
        <v>0.28000000000000003</v>
      </c>
    </row>
    <row r="110" spans="1:3" ht="15.75" thickBot="1" x14ac:dyDescent="0.25">
      <c r="A110" s="54" t="s">
        <v>35</v>
      </c>
      <c r="B110" s="54">
        <f>SUM(B107:B109)</f>
        <v>300</v>
      </c>
      <c r="C110" s="55">
        <f>SUM(C107:C109)</f>
        <v>1</v>
      </c>
    </row>
    <row r="111" spans="1:3" x14ac:dyDescent="0.2">
      <c r="A111" t="s">
        <v>0</v>
      </c>
    </row>
    <row r="112" spans="1:3" ht="15" thickBot="1" x14ac:dyDescent="0.25">
      <c r="A112" t="s">
        <v>0</v>
      </c>
    </row>
    <row r="113" spans="1:3" ht="45.75" thickBot="1" x14ac:dyDescent="0.3">
      <c r="A113" s="17" t="s">
        <v>88</v>
      </c>
      <c r="B113" t="s">
        <v>0</v>
      </c>
      <c r="C113" t="s">
        <v>0</v>
      </c>
    </row>
    <row r="114" spans="1:3" ht="16.5" thickBot="1" x14ac:dyDescent="0.3">
      <c r="A114" s="18" t="s">
        <v>11</v>
      </c>
      <c r="B114" s="18" t="s">
        <v>33</v>
      </c>
      <c r="C114" s="18" t="s">
        <v>34</v>
      </c>
    </row>
    <row r="115" spans="1:3" x14ac:dyDescent="0.2">
      <c r="A115" s="19" t="s">
        <v>89</v>
      </c>
      <c r="B115" s="20">
        <v>225</v>
      </c>
      <c r="C115" s="21">
        <f>B115/B118</f>
        <v>0.75</v>
      </c>
    </row>
    <row r="116" spans="1:3" x14ac:dyDescent="0.2">
      <c r="A116" s="22" t="s">
        <v>90</v>
      </c>
      <c r="B116" s="23">
        <v>69</v>
      </c>
      <c r="C116" s="24">
        <f>B116/B118</f>
        <v>0.23</v>
      </c>
    </row>
    <row r="117" spans="1:3" ht="15" thickBot="1" x14ac:dyDescent="0.25">
      <c r="A117" s="25" t="s">
        <v>91</v>
      </c>
      <c r="B117" s="26">
        <v>6</v>
      </c>
      <c r="C117" s="27">
        <f>B117/B118</f>
        <v>0.02</v>
      </c>
    </row>
    <row r="118" spans="1:3" ht="15.75" thickBot="1" x14ac:dyDescent="0.25">
      <c r="A118" s="54" t="s">
        <v>35</v>
      </c>
      <c r="B118" s="54">
        <f>SUM(B115:B117)</f>
        <v>300</v>
      </c>
      <c r="C118" s="55">
        <f>SUM(C115:C117)</f>
        <v>1</v>
      </c>
    </row>
    <row r="119" spans="1:3" x14ac:dyDescent="0.2">
      <c r="A119" t="s">
        <v>0</v>
      </c>
    </row>
    <row r="120" spans="1:3" ht="15" thickBot="1" x14ac:dyDescent="0.25">
      <c r="A120" t="s">
        <v>0</v>
      </c>
    </row>
    <row r="121" spans="1:3" ht="15.75" thickBot="1" x14ac:dyDescent="0.3">
      <c r="A121" s="17" t="s">
        <v>92</v>
      </c>
      <c r="B121" t="s">
        <v>0</v>
      </c>
      <c r="C121" t="s">
        <v>0</v>
      </c>
    </row>
    <row r="122" spans="1:3" ht="16.5" thickBot="1" x14ac:dyDescent="0.3">
      <c r="A122" s="18" t="s">
        <v>12</v>
      </c>
      <c r="B122" s="18" t="s">
        <v>33</v>
      </c>
      <c r="C122" s="18" t="s">
        <v>34</v>
      </c>
    </row>
    <row r="123" spans="1:3" x14ac:dyDescent="0.2">
      <c r="A123" s="19" t="s">
        <v>63</v>
      </c>
      <c r="B123" s="20">
        <v>47</v>
      </c>
      <c r="C123" s="21">
        <f>B123/B126</f>
        <v>0.15666666666666668</v>
      </c>
    </row>
    <row r="124" spans="1:3" x14ac:dyDescent="0.2">
      <c r="A124" s="22" t="s">
        <v>64</v>
      </c>
      <c r="B124" s="23">
        <v>206</v>
      </c>
      <c r="C124" s="24">
        <f>B124/B126</f>
        <v>0.68666666666666665</v>
      </c>
    </row>
    <row r="125" spans="1:3" ht="15" thickBot="1" x14ac:dyDescent="0.25">
      <c r="A125" s="25" t="s">
        <v>36</v>
      </c>
      <c r="B125" s="26">
        <v>47</v>
      </c>
      <c r="C125" s="27">
        <f>B125/B126</f>
        <v>0.15666666666666668</v>
      </c>
    </row>
    <row r="126" spans="1:3" ht="15.75" thickBot="1" x14ac:dyDescent="0.25">
      <c r="A126" s="54" t="s">
        <v>35</v>
      </c>
      <c r="B126" s="54">
        <f>SUM(B123:B125)</f>
        <v>300</v>
      </c>
      <c r="C126" s="55">
        <f>SUM(C123:C125)</f>
        <v>1</v>
      </c>
    </row>
    <row r="127" spans="1:3" x14ac:dyDescent="0.2">
      <c r="A127" t="s">
        <v>0</v>
      </c>
    </row>
    <row r="128" spans="1:3" ht="15" thickBot="1" x14ac:dyDescent="0.25">
      <c r="A128" t="s">
        <v>0</v>
      </c>
    </row>
    <row r="129" spans="1:3" ht="15.75" thickBot="1" x14ac:dyDescent="0.3">
      <c r="A129" s="17" t="s">
        <v>93</v>
      </c>
      <c r="B129" t="s">
        <v>0</v>
      </c>
      <c r="C129" t="s">
        <v>0</v>
      </c>
    </row>
    <row r="130" spans="1:3" ht="16.5" thickBot="1" x14ac:dyDescent="0.3">
      <c r="A130" s="18" t="s">
        <v>13</v>
      </c>
      <c r="B130" s="18" t="s">
        <v>33</v>
      </c>
      <c r="C130" s="18" t="s">
        <v>34</v>
      </c>
    </row>
    <row r="131" spans="1:3" x14ac:dyDescent="0.2">
      <c r="A131" s="19" t="s">
        <v>63</v>
      </c>
      <c r="B131" s="20">
        <v>113</v>
      </c>
      <c r="C131" s="21">
        <f>B131/B134</f>
        <v>0.37666666666666665</v>
      </c>
    </row>
    <row r="132" spans="1:3" x14ac:dyDescent="0.2">
      <c r="A132" s="22" t="s">
        <v>64</v>
      </c>
      <c r="B132" s="23">
        <v>162</v>
      </c>
      <c r="C132" s="24">
        <f>B132/B134</f>
        <v>0.54</v>
      </c>
    </row>
    <row r="133" spans="1:3" ht="15" thickBot="1" x14ac:dyDescent="0.25">
      <c r="A133" s="25" t="s">
        <v>36</v>
      </c>
      <c r="B133" s="26">
        <v>25</v>
      </c>
      <c r="C133" s="27">
        <f>B133/B134</f>
        <v>8.3333333333333329E-2</v>
      </c>
    </row>
    <row r="134" spans="1:3" ht="15.75" thickBot="1" x14ac:dyDescent="0.25">
      <c r="A134" s="54" t="s">
        <v>35</v>
      </c>
      <c r="B134" s="54">
        <f>SUM(B131:B133)</f>
        <v>300</v>
      </c>
      <c r="C134" s="55">
        <f>SUM(C131:C133)</f>
        <v>1</v>
      </c>
    </row>
    <row r="135" spans="1:3" x14ac:dyDescent="0.2">
      <c r="A135" t="s">
        <v>0</v>
      </c>
    </row>
    <row r="136" spans="1:3" ht="15" thickBot="1" x14ac:dyDescent="0.25">
      <c r="A136" t="s">
        <v>0</v>
      </c>
    </row>
    <row r="137" spans="1:3" ht="15.75" thickBot="1" x14ac:dyDescent="0.3">
      <c r="A137" s="17" t="s">
        <v>94</v>
      </c>
      <c r="B137" t="s">
        <v>0</v>
      </c>
      <c r="C137" t="s">
        <v>0</v>
      </c>
    </row>
    <row r="138" spans="1:3" ht="16.5" thickBot="1" x14ac:dyDescent="0.3">
      <c r="A138" s="18" t="s">
        <v>14</v>
      </c>
      <c r="B138" s="18" t="s">
        <v>33</v>
      </c>
      <c r="C138" s="18" t="s">
        <v>34</v>
      </c>
    </row>
    <row r="139" spans="1:3" x14ac:dyDescent="0.2">
      <c r="A139" s="19" t="s">
        <v>95</v>
      </c>
      <c r="B139" s="20">
        <v>155</v>
      </c>
      <c r="C139" s="21">
        <f>B139/B143</f>
        <v>0.51666666666666672</v>
      </c>
    </row>
    <row r="140" spans="1:3" x14ac:dyDescent="0.2">
      <c r="A140" s="22" t="s">
        <v>96</v>
      </c>
      <c r="B140" s="23">
        <v>85</v>
      </c>
      <c r="C140" s="24">
        <f>B140/B143</f>
        <v>0.28333333333333333</v>
      </c>
    </row>
    <row r="141" spans="1:3" x14ac:dyDescent="0.2">
      <c r="A141" s="25" t="s">
        <v>97</v>
      </c>
      <c r="B141" s="26">
        <v>47</v>
      </c>
      <c r="C141" s="27">
        <f>B141/B143</f>
        <v>0.15666666666666668</v>
      </c>
    </row>
    <row r="142" spans="1:3" ht="15" thickBot="1" x14ac:dyDescent="0.25">
      <c r="A142" s="22" t="s">
        <v>36</v>
      </c>
      <c r="B142" s="23">
        <v>13</v>
      </c>
      <c r="C142" s="24">
        <f>B142/B143</f>
        <v>4.3333333333333335E-2</v>
      </c>
    </row>
    <row r="143" spans="1:3" ht="15.75" thickBot="1" x14ac:dyDescent="0.25">
      <c r="A143" s="54" t="s">
        <v>35</v>
      </c>
      <c r="B143" s="54">
        <f>SUM(B139:B142)</f>
        <v>300</v>
      </c>
      <c r="C143" s="55">
        <f>SUM(C139:C142)</f>
        <v>1</v>
      </c>
    </row>
    <row r="144" spans="1:3" x14ac:dyDescent="0.2">
      <c r="A144" t="s">
        <v>0</v>
      </c>
    </row>
    <row r="145" spans="1:3" ht="15" thickBot="1" x14ac:dyDescent="0.25">
      <c r="A145" t="s">
        <v>0</v>
      </c>
    </row>
    <row r="146" spans="1:3" ht="15.75" thickBot="1" x14ac:dyDescent="0.3">
      <c r="A146" s="17" t="s">
        <v>98</v>
      </c>
      <c r="B146" t="s">
        <v>0</v>
      </c>
      <c r="C146" t="s">
        <v>0</v>
      </c>
    </row>
    <row r="147" spans="1:3" ht="16.5" thickBot="1" x14ac:dyDescent="0.3">
      <c r="A147" s="18" t="s">
        <v>15</v>
      </c>
      <c r="B147" s="18" t="s">
        <v>33</v>
      </c>
      <c r="C147" s="18" t="s">
        <v>34</v>
      </c>
    </row>
    <row r="148" spans="1:3" x14ac:dyDescent="0.2">
      <c r="A148" s="19" t="s">
        <v>99</v>
      </c>
      <c r="B148" s="20">
        <v>112</v>
      </c>
      <c r="C148" s="21">
        <f>B148/B152</f>
        <v>0.37333333333333335</v>
      </c>
    </row>
    <row r="149" spans="1:3" x14ac:dyDescent="0.2">
      <c r="A149" s="22" t="s">
        <v>100</v>
      </c>
      <c r="B149" s="23">
        <v>76</v>
      </c>
      <c r="C149" s="24">
        <f>B149/B152</f>
        <v>0.25333333333333335</v>
      </c>
    </row>
    <row r="150" spans="1:3" x14ac:dyDescent="0.2">
      <c r="A150" s="25" t="s">
        <v>101</v>
      </c>
      <c r="B150" s="26">
        <v>72</v>
      </c>
      <c r="C150" s="27">
        <f>B150/B152</f>
        <v>0.24</v>
      </c>
    </row>
    <row r="151" spans="1:3" ht="15" thickBot="1" x14ac:dyDescent="0.25">
      <c r="A151" s="22" t="s">
        <v>36</v>
      </c>
      <c r="B151" s="23">
        <v>40</v>
      </c>
      <c r="C151" s="24">
        <f>B151/B152</f>
        <v>0.13333333333333333</v>
      </c>
    </row>
    <row r="152" spans="1:3" ht="15.75" thickBot="1" x14ac:dyDescent="0.25">
      <c r="A152" s="54" t="s">
        <v>35</v>
      </c>
      <c r="B152" s="54">
        <f>SUM(B148:B151)</f>
        <v>300</v>
      </c>
      <c r="C152" s="55">
        <f>SUM(C148:C151)</f>
        <v>1</v>
      </c>
    </row>
    <row r="153" spans="1:3" x14ac:dyDescent="0.2">
      <c r="A153" t="s">
        <v>0</v>
      </c>
    </row>
    <row r="154" spans="1:3" ht="15" thickBot="1" x14ac:dyDescent="0.25">
      <c r="A154" t="s">
        <v>0</v>
      </c>
    </row>
    <row r="155" spans="1:3" ht="30.75" thickBot="1" x14ac:dyDescent="0.3">
      <c r="A155" s="17" t="s">
        <v>102</v>
      </c>
      <c r="B155" t="s">
        <v>0</v>
      </c>
      <c r="C155" t="s">
        <v>0</v>
      </c>
    </row>
    <row r="156" spans="1:3" ht="16.5" thickBot="1" x14ac:dyDescent="0.3">
      <c r="A156" s="18" t="s">
        <v>16</v>
      </c>
      <c r="B156" s="18" t="s">
        <v>33</v>
      </c>
      <c r="C156" s="18" t="s">
        <v>34</v>
      </c>
    </row>
    <row r="157" spans="1:3" x14ac:dyDescent="0.2">
      <c r="A157" s="19" t="s">
        <v>89</v>
      </c>
      <c r="B157" s="20">
        <v>145</v>
      </c>
      <c r="C157" s="21">
        <f>B157/B160</f>
        <v>0.48333333333333334</v>
      </c>
    </row>
    <row r="158" spans="1:3" x14ac:dyDescent="0.2">
      <c r="A158" s="22" t="s">
        <v>90</v>
      </c>
      <c r="B158" s="23">
        <v>129</v>
      </c>
      <c r="C158" s="24">
        <f>B158/B160</f>
        <v>0.43</v>
      </c>
    </row>
    <row r="159" spans="1:3" ht="15" thickBot="1" x14ac:dyDescent="0.25">
      <c r="A159" s="25" t="s">
        <v>36</v>
      </c>
      <c r="B159" s="26">
        <v>26</v>
      </c>
      <c r="C159" s="27">
        <f>B159/B160</f>
        <v>8.666666666666667E-2</v>
      </c>
    </row>
    <row r="160" spans="1:3" ht="15.75" thickBot="1" x14ac:dyDescent="0.25">
      <c r="A160" s="54" t="s">
        <v>35</v>
      </c>
      <c r="B160" s="54">
        <f>SUM(B157:B159)</f>
        <v>300</v>
      </c>
      <c r="C160" s="55">
        <f>SUM(C157:C159)</f>
        <v>1</v>
      </c>
    </row>
    <row r="161" spans="1:3" x14ac:dyDescent="0.2">
      <c r="A161" t="s">
        <v>0</v>
      </c>
    </row>
    <row r="162" spans="1:3" ht="15" thickBot="1" x14ac:dyDescent="0.25">
      <c r="A162" t="s">
        <v>0</v>
      </c>
    </row>
    <row r="163" spans="1:3" ht="15.75" thickBot="1" x14ac:dyDescent="0.3">
      <c r="A163" s="17" t="s">
        <v>103</v>
      </c>
      <c r="B163" t="s">
        <v>0</v>
      </c>
      <c r="C163" t="s">
        <v>0</v>
      </c>
    </row>
    <row r="164" spans="1:3" ht="16.5" thickBot="1" x14ac:dyDescent="0.3">
      <c r="A164" s="18" t="s">
        <v>17</v>
      </c>
      <c r="B164" s="18" t="s">
        <v>33</v>
      </c>
      <c r="C164" s="18" t="s">
        <v>34</v>
      </c>
    </row>
    <row r="165" spans="1:3" x14ac:dyDescent="0.2">
      <c r="A165" s="19" t="s">
        <v>104</v>
      </c>
      <c r="B165" s="20">
        <v>38</v>
      </c>
      <c r="C165" s="21">
        <f>B165/B170</f>
        <v>0.12666666666666668</v>
      </c>
    </row>
    <row r="166" spans="1:3" x14ac:dyDescent="0.2">
      <c r="A166" s="22" t="s">
        <v>105</v>
      </c>
      <c r="B166" s="23">
        <v>18</v>
      </c>
      <c r="C166" s="24">
        <f>B166/B170</f>
        <v>0.06</v>
      </c>
    </row>
    <row r="167" spans="1:3" x14ac:dyDescent="0.2">
      <c r="A167" s="25" t="s">
        <v>106</v>
      </c>
      <c r="B167" s="26">
        <v>160</v>
      </c>
      <c r="C167" s="27">
        <f>B167/B170</f>
        <v>0.53333333333333333</v>
      </c>
    </row>
    <row r="168" spans="1:3" x14ac:dyDescent="0.2">
      <c r="A168" s="22" t="s">
        <v>107</v>
      </c>
      <c r="B168" s="23">
        <v>46</v>
      </c>
      <c r="C168" s="24">
        <f>B168/B170</f>
        <v>0.15333333333333332</v>
      </c>
    </row>
    <row r="169" spans="1:3" ht="15" thickBot="1" x14ac:dyDescent="0.25">
      <c r="A169" s="25" t="s">
        <v>36</v>
      </c>
      <c r="B169" s="26">
        <v>38</v>
      </c>
      <c r="C169" s="27">
        <f>B169/B170</f>
        <v>0.12666666666666668</v>
      </c>
    </row>
    <row r="170" spans="1:3" ht="15.75" thickBot="1" x14ac:dyDescent="0.25">
      <c r="A170" s="54" t="s">
        <v>35</v>
      </c>
      <c r="B170" s="54">
        <f>SUM(B165:B169)</f>
        <v>300</v>
      </c>
      <c r="C170" s="55">
        <f>SUM(C165:C169)</f>
        <v>1</v>
      </c>
    </row>
    <row r="171" spans="1:3" x14ac:dyDescent="0.2">
      <c r="A171" t="s">
        <v>0</v>
      </c>
    </row>
    <row r="172" spans="1:3" ht="15" thickBot="1" x14ac:dyDescent="0.25">
      <c r="A172" t="s">
        <v>0</v>
      </c>
    </row>
    <row r="173" spans="1:3" ht="15.75" thickBot="1" x14ac:dyDescent="0.3">
      <c r="A173" s="17" t="s">
        <v>108</v>
      </c>
      <c r="B173" t="s">
        <v>0</v>
      </c>
      <c r="C173" t="s">
        <v>0</v>
      </c>
    </row>
    <row r="174" spans="1:3" ht="16.5" thickBot="1" x14ac:dyDescent="0.3">
      <c r="A174" s="18" t="s">
        <v>18</v>
      </c>
      <c r="B174" s="18" t="s">
        <v>33</v>
      </c>
      <c r="C174" s="18" t="s">
        <v>34</v>
      </c>
    </row>
    <row r="175" spans="1:3" x14ac:dyDescent="0.2">
      <c r="A175" s="19" t="s">
        <v>109</v>
      </c>
      <c r="B175" s="20">
        <v>151</v>
      </c>
      <c r="C175" s="21">
        <f>B175/B178</f>
        <v>0.5033333333333333</v>
      </c>
    </row>
    <row r="176" spans="1:3" x14ac:dyDescent="0.2">
      <c r="A176" s="22" t="s">
        <v>110</v>
      </c>
      <c r="B176" s="23">
        <v>120</v>
      </c>
      <c r="C176" s="24">
        <f>B176/B178</f>
        <v>0.4</v>
      </c>
    </row>
    <row r="177" spans="1:3" ht="15" thickBot="1" x14ac:dyDescent="0.25">
      <c r="A177" s="25" t="s">
        <v>36</v>
      </c>
      <c r="B177" s="26">
        <v>29</v>
      </c>
      <c r="C177" s="27">
        <f>B177/B178</f>
        <v>9.6666666666666665E-2</v>
      </c>
    </row>
    <row r="178" spans="1:3" ht="15.75" thickBot="1" x14ac:dyDescent="0.25">
      <c r="A178" s="54" t="s">
        <v>35</v>
      </c>
      <c r="B178" s="54">
        <f>SUM(B175:B177)</f>
        <v>300</v>
      </c>
      <c r="C178" s="55">
        <f>SUM(C175:C177)</f>
        <v>1</v>
      </c>
    </row>
    <row r="179" spans="1:3" x14ac:dyDescent="0.2">
      <c r="A179" t="s">
        <v>0</v>
      </c>
    </row>
    <row r="180" spans="1:3" ht="15" thickBot="1" x14ac:dyDescent="0.25">
      <c r="A180" t="s">
        <v>0</v>
      </c>
    </row>
    <row r="181" spans="1:3" ht="15.75" thickBot="1" x14ac:dyDescent="0.3">
      <c r="A181" s="17" t="s">
        <v>111</v>
      </c>
      <c r="B181" t="s">
        <v>0</v>
      </c>
      <c r="C181" t="s">
        <v>0</v>
      </c>
    </row>
    <row r="182" spans="1:3" ht="16.5" thickBot="1" x14ac:dyDescent="0.3">
      <c r="A182" s="18" t="s">
        <v>19</v>
      </c>
      <c r="B182" s="18" t="s">
        <v>33</v>
      </c>
      <c r="C182" s="18" t="s">
        <v>34</v>
      </c>
    </row>
    <row r="183" spans="1:3" x14ac:dyDescent="0.2">
      <c r="A183" s="19" t="s">
        <v>89</v>
      </c>
      <c r="B183" s="20">
        <v>146</v>
      </c>
      <c r="C183" s="21">
        <f>B183/B186</f>
        <v>0.48666666666666669</v>
      </c>
    </row>
    <row r="184" spans="1:3" x14ac:dyDescent="0.2">
      <c r="A184" s="22" t="s">
        <v>90</v>
      </c>
      <c r="B184" s="23">
        <v>130</v>
      </c>
      <c r="C184" s="24">
        <f>B184/B186</f>
        <v>0.43333333333333335</v>
      </c>
    </row>
    <row r="185" spans="1:3" ht="15" thickBot="1" x14ac:dyDescent="0.25">
      <c r="A185" s="25" t="s">
        <v>36</v>
      </c>
      <c r="B185" s="26">
        <v>24</v>
      </c>
      <c r="C185" s="27">
        <f>B185/B186</f>
        <v>0.08</v>
      </c>
    </row>
    <row r="186" spans="1:3" ht="15.75" thickBot="1" x14ac:dyDescent="0.25">
      <c r="A186" s="54" t="s">
        <v>35</v>
      </c>
      <c r="B186" s="54">
        <f>SUM(B183:B185)</f>
        <v>300</v>
      </c>
      <c r="C186" s="55">
        <f>SUM(C183:C185)</f>
        <v>1</v>
      </c>
    </row>
    <row r="187" spans="1:3" x14ac:dyDescent="0.2">
      <c r="A187" t="s">
        <v>0</v>
      </c>
    </row>
    <row r="188" spans="1:3" ht="15" thickBot="1" x14ac:dyDescent="0.25">
      <c r="A188" t="s">
        <v>0</v>
      </c>
    </row>
    <row r="189" spans="1:3" ht="15.75" thickBot="1" x14ac:dyDescent="0.3">
      <c r="A189" s="17" t="s">
        <v>112</v>
      </c>
      <c r="B189" t="s">
        <v>0</v>
      </c>
      <c r="C189" t="s">
        <v>0</v>
      </c>
    </row>
    <row r="190" spans="1:3" ht="16.5" thickBot="1" x14ac:dyDescent="0.3">
      <c r="A190" s="18" t="s">
        <v>20</v>
      </c>
      <c r="B190" s="18" t="s">
        <v>33</v>
      </c>
      <c r="C190" s="18" t="s">
        <v>34</v>
      </c>
    </row>
    <row r="191" spans="1:3" x14ac:dyDescent="0.2">
      <c r="A191" s="19" t="s">
        <v>114</v>
      </c>
      <c r="B191" s="20">
        <v>118</v>
      </c>
      <c r="C191" s="21">
        <f>B191/B197</f>
        <v>0.39333333333333331</v>
      </c>
    </row>
    <row r="192" spans="1:3" x14ac:dyDescent="0.2">
      <c r="A192" s="22" t="s">
        <v>113</v>
      </c>
      <c r="B192" s="23">
        <v>71</v>
      </c>
      <c r="C192" s="24">
        <f>B192/B197</f>
        <v>0.23666666666666666</v>
      </c>
    </row>
    <row r="193" spans="1:3" x14ac:dyDescent="0.2">
      <c r="A193" s="25" t="s">
        <v>115</v>
      </c>
      <c r="B193" s="26">
        <v>50</v>
      </c>
      <c r="C193" s="27">
        <f>B193/B197</f>
        <v>0.16666666666666666</v>
      </c>
    </row>
    <row r="194" spans="1:3" x14ac:dyDescent="0.2">
      <c r="A194" s="22" t="s">
        <v>116</v>
      </c>
      <c r="B194" s="23">
        <v>23</v>
      </c>
      <c r="C194" s="24">
        <f>B194/B197</f>
        <v>7.6666666666666661E-2</v>
      </c>
    </row>
    <row r="195" spans="1:3" x14ac:dyDescent="0.2">
      <c r="A195" s="25" t="s">
        <v>117</v>
      </c>
      <c r="B195" s="26">
        <v>16</v>
      </c>
      <c r="C195" s="27">
        <f>B195/B197</f>
        <v>5.3333333333333337E-2</v>
      </c>
    </row>
    <row r="196" spans="1:3" ht="15" thickBot="1" x14ac:dyDescent="0.25">
      <c r="A196" s="22" t="s">
        <v>36</v>
      </c>
      <c r="B196" s="23">
        <v>22</v>
      </c>
      <c r="C196" s="24">
        <f>B196/B197</f>
        <v>7.3333333333333334E-2</v>
      </c>
    </row>
    <row r="197" spans="1:3" ht="15.75" thickBot="1" x14ac:dyDescent="0.25">
      <c r="A197" s="54" t="s">
        <v>35</v>
      </c>
      <c r="B197" s="54">
        <f>SUM(B191:B196)</f>
        <v>300</v>
      </c>
      <c r="C197" s="55">
        <f>SUM(C191:C196)</f>
        <v>1</v>
      </c>
    </row>
    <row r="198" spans="1:3" x14ac:dyDescent="0.2">
      <c r="A198" t="s">
        <v>0</v>
      </c>
    </row>
    <row r="199" spans="1:3" ht="15" thickBot="1" x14ac:dyDescent="0.25">
      <c r="A199" t="s">
        <v>0</v>
      </c>
    </row>
    <row r="200" spans="1:3" ht="15.75" thickBot="1" x14ac:dyDescent="0.3">
      <c r="A200" s="17" t="s">
        <v>118</v>
      </c>
      <c r="B200" t="s">
        <v>0</v>
      </c>
      <c r="C200" t="s">
        <v>0</v>
      </c>
    </row>
    <row r="201" spans="1:3" ht="16.5" thickBot="1" x14ac:dyDescent="0.3">
      <c r="A201" s="18" t="s">
        <v>21</v>
      </c>
      <c r="B201" s="18" t="s">
        <v>33</v>
      </c>
      <c r="C201" s="18" t="s">
        <v>34</v>
      </c>
    </row>
    <row r="202" spans="1:3" x14ac:dyDescent="0.2">
      <c r="A202" s="19" t="s">
        <v>119</v>
      </c>
      <c r="B202" s="20">
        <v>78</v>
      </c>
      <c r="C202" s="21">
        <f>B202/B211</f>
        <v>0.26</v>
      </c>
    </row>
    <row r="203" spans="1:3" x14ac:dyDescent="0.2">
      <c r="A203" s="28" t="s">
        <v>120</v>
      </c>
      <c r="B203" s="23">
        <v>18</v>
      </c>
      <c r="C203" s="24">
        <f>B203/B211</f>
        <v>0.06</v>
      </c>
    </row>
    <row r="204" spans="1:3" x14ac:dyDescent="0.2">
      <c r="A204" s="29" t="s">
        <v>121</v>
      </c>
      <c r="B204" s="26">
        <v>8</v>
      </c>
      <c r="C204" s="27">
        <f>B204/B211</f>
        <v>2.6666666666666668E-2</v>
      </c>
    </row>
    <row r="205" spans="1:3" x14ac:dyDescent="0.2">
      <c r="A205" s="28" t="s">
        <v>122</v>
      </c>
      <c r="B205" s="23">
        <v>4</v>
      </c>
      <c r="C205" s="24">
        <f>B205/B211</f>
        <v>1.3333333333333334E-2</v>
      </c>
    </row>
    <row r="206" spans="1:3" x14ac:dyDescent="0.2">
      <c r="A206" s="29" t="s">
        <v>123</v>
      </c>
      <c r="B206" s="26">
        <v>2</v>
      </c>
      <c r="C206" s="27">
        <f>B206/B211</f>
        <v>6.6666666666666671E-3</v>
      </c>
    </row>
    <row r="207" spans="1:3" x14ac:dyDescent="0.2">
      <c r="A207" s="28" t="s">
        <v>124</v>
      </c>
      <c r="B207" s="23">
        <v>1</v>
      </c>
      <c r="C207" s="24">
        <f>B207/B211</f>
        <v>3.3333333333333335E-3</v>
      </c>
    </row>
    <row r="208" spans="1:3" x14ac:dyDescent="0.2">
      <c r="A208" s="29" t="s">
        <v>125</v>
      </c>
      <c r="B208" s="26">
        <v>1</v>
      </c>
      <c r="C208" s="27">
        <f>B208/B211</f>
        <v>3.3333333333333335E-3</v>
      </c>
    </row>
    <row r="209" spans="1:3" x14ac:dyDescent="0.2">
      <c r="A209" s="28" t="s">
        <v>36</v>
      </c>
      <c r="B209" s="23">
        <v>75</v>
      </c>
      <c r="C209" s="24">
        <f>B209/B211</f>
        <v>0.25</v>
      </c>
    </row>
    <row r="210" spans="1:3" ht="15" thickBot="1" x14ac:dyDescent="0.25">
      <c r="A210" s="25" t="s">
        <v>126</v>
      </c>
      <c r="B210" s="26">
        <v>113</v>
      </c>
      <c r="C210" s="27">
        <f>B210/B211</f>
        <v>0.37666666666666665</v>
      </c>
    </row>
    <row r="211" spans="1:3" ht="15.75" thickBot="1" x14ac:dyDescent="0.25">
      <c r="A211" s="54" t="s">
        <v>35</v>
      </c>
      <c r="B211" s="54">
        <f>SUM(B202:B210)</f>
        <v>300</v>
      </c>
      <c r="C211" s="55">
        <f>SUM(C202:C210)</f>
        <v>1</v>
      </c>
    </row>
    <row r="212" spans="1:3" x14ac:dyDescent="0.2">
      <c r="A212" t="s">
        <v>0</v>
      </c>
    </row>
    <row r="213" spans="1:3" ht="15" thickBot="1" x14ac:dyDescent="0.25">
      <c r="A213" t="s">
        <v>0</v>
      </c>
    </row>
    <row r="214" spans="1:3" ht="15.75" thickBot="1" x14ac:dyDescent="0.3">
      <c r="A214" s="17" t="s">
        <v>127</v>
      </c>
      <c r="B214" t="s">
        <v>0</v>
      </c>
      <c r="C214" t="s">
        <v>0</v>
      </c>
    </row>
    <row r="215" spans="1:3" ht="16.5" thickBot="1" x14ac:dyDescent="0.3">
      <c r="A215" s="18" t="s">
        <v>22</v>
      </c>
      <c r="B215" s="18" t="s">
        <v>33</v>
      </c>
      <c r="C215" s="18" t="s">
        <v>34</v>
      </c>
    </row>
    <row r="216" spans="1:3" x14ac:dyDescent="0.2">
      <c r="A216" s="19" t="s">
        <v>89</v>
      </c>
      <c r="B216" s="20">
        <v>107</v>
      </c>
      <c r="C216" s="21">
        <f>B216/B219</f>
        <v>0.35666666666666669</v>
      </c>
    </row>
    <row r="217" spans="1:3" x14ac:dyDescent="0.2">
      <c r="A217" s="22" t="s">
        <v>90</v>
      </c>
      <c r="B217" s="23">
        <v>129</v>
      </c>
      <c r="C217" s="24">
        <f>B217/B219</f>
        <v>0.43</v>
      </c>
    </row>
    <row r="218" spans="1:3" ht="15" thickBot="1" x14ac:dyDescent="0.25">
      <c r="A218" s="25" t="s">
        <v>36</v>
      </c>
      <c r="B218" s="26">
        <v>64</v>
      </c>
      <c r="C218" s="27">
        <f>B218/B219</f>
        <v>0.21333333333333335</v>
      </c>
    </row>
    <row r="219" spans="1:3" ht="15.75" thickBot="1" x14ac:dyDescent="0.25">
      <c r="A219" s="54" t="s">
        <v>35</v>
      </c>
      <c r="B219" s="54">
        <f>SUM(B216:B218)</f>
        <v>300</v>
      </c>
      <c r="C219" s="55">
        <f>SUM(C216:C218)</f>
        <v>1</v>
      </c>
    </row>
    <row r="220" spans="1:3" x14ac:dyDescent="0.2">
      <c r="A220" t="s">
        <v>0</v>
      </c>
    </row>
    <row r="221" spans="1:3" x14ac:dyDescent="0.2">
      <c r="A221" t="s">
        <v>0</v>
      </c>
    </row>
  </sheetData>
  <pageMargins left="0.7" right="0.7" top="0.75" bottom="0.75" header="0.3" footer="0.3"/>
  <pageSetup orientation="portrait" horizontalDpi="4294967295" verticalDpi="429496729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244"/>
  <sheetViews>
    <sheetView rightToLeft="1" topLeftCell="A202" workbookViewId="0">
      <selection sqref="A1:H6"/>
    </sheetView>
  </sheetViews>
  <sheetFormatPr defaultRowHeight="14.25" x14ac:dyDescent="0.2"/>
  <cols>
    <col min="1" max="1" width="47.375" style="14" customWidth="1"/>
    <col min="2" max="4" width="12" customWidth="1"/>
    <col min="5" max="5" width="25.25" style="14" customWidth="1"/>
    <col min="6" max="8" width="12" customWidth="1"/>
    <col min="9" max="11" width="12" hidden="1" customWidth="1"/>
    <col min="12" max="12" width="28" hidden="1" customWidth="1"/>
    <col min="13" max="19" width="12" hidden="1" customWidth="1"/>
    <col min="20" max="60" width="12" customWidth="1"/>
  </cols>
  <sheetData>
    <row r="1" spans="1:19" ht="30.75" thickBot="1" x14ac:dyDescent="0.3">
      <c r="A1" s="30" t="s">
        <v>32</v>
      </c>
    </row>
    <row r="2" spans="1:19" ht="33" thickTop="1" thickBot="1" x14ac:dyDescent="0.3">
      <c r="A2" s="31" t="s">
        <v>29</v>
      </c>
      <c r="B2" s="31" t="s">
        <v>33</v>
      </c>
      <c r="C2" s="31" t="s">
        <v>119</v>
      </c>
      <c r="D2" s="31" t="s">
        <v>120</v>
      </c>
      <c r="E2" s="44" t="s">
        <v>121</v>
      </c>
      <c r="F2" s="31" t="s">
        <v>84</v>
      </c>
      <c r="G2" s="31" t="s">
        <v>36</v>
      </c>
      <c r="H2" s="31" t="s">
        <v>126</v>
      </c>
      <c r="L2" s="3"/>
      <c r="M2" s="4" t="s">
        <v>28</v>
      </c>
      <c r="N2" s="4" t="s">
        <v>119</v>
      </c>
      <c r="O2" s="4" t="s">
        <v>120</v>
      </c>
      <c r="P2" s="4" t="s">
        <v>121</v>
      </c>
      <c r="Q2" s="4" t="s">
        <v>84</v>
      </c>
      <c r="R2" s="4" t="s">
        <v>36</v>
      </c>
      <c r="S2" s="4" t="s">
        <v>126</v>
      </c>
    </row>
    <row r="3" spans="1:19" ht="15" thickTop="1" x14ac:dyDescent="0.2">
      <c r="A3" s="32" t="s">
        <v>37</v>
      </c>
      <c r="B3" s="33">
        <f>M3</f>
        <v>88</v>
      </c>
      <c r="C3" s="34">
        <f t="shared" ref="C3:H6" si="0">N3/N$7</f>
        <v>0.10256410256410256</v>
      </c>
      <c r="D3" s="34">
        <f t="shared" si="0"/>
        <v>0.72222222222222221</v>
      </c>
      <c r="E3" s="45">
        <f t="shared" si="0"/>
        <v>0.75</v>
      </c>
      <c r="F3" s="34">
        <f t="shared" si="0"/>
        <v>0.125</v>
      </c>
      <c r="G3" s="34">
        <f t="shared" si="0"/>
        <v>0.37333333333333335</v>
      </c>
      <c r="H3" s="35">
        <f t="shared" si="0"/>
        <v>0.2831858407079646</v>
      </c>
      <c r="L3" s="7" t="s">
        <v>37</v>
      </c>
      <c r="M3" s="8">
        <v>88</v>
      </c>
      <c r="N3" s="8">
        <v>8</v>
      </c>
      <c r="O3" s="8">
        <v>13</v>
      </c>
      <c r="P3" s="8">
        <v>6</v>
      </c>
      <c r="Q3" s="8">
        <v>1</v>
      </c>
      <c r="R3" s="8">
        <v>28</v>
      </c>
      <c r="S3" s="8">
        <v>32</v>
      </c>
    </row>
    <row r="4" spans="1:19" x14ac:dyDescent="0.2">
      <c r="A4" s="25" t="s">
        <v>38</v>
      </c>
      <c r="B4" s="26">
        <f>M4</f>
        <v>106</v>
      </c>
      <c r="C4" s="36">
        <f t="shared" si="0"/>
        <v>0.65384615384615385</v>
      </c>
      <c r="D4" s="36">
        <f t="shared" si="0"/>
        <v>0.1111111111111111</v>
      </c>
      <c r="E4" s="46">
        <f t="shared" si="0"/>
        <v>0.125</v>
      </c>
      <c r="F4" s="36">
        <f t="shared" si="0"/>
        <v>0.625</v>
      </c>
      <c r="G4" s="36">
        <f t="shared" si="0"/>
        <v>0.24</v>
      </c>
      <c r="H4" s="27">
        <f t="shared" si="0"/>
        <v>0.25663716814159293</v>
      </c>
      <c r="L4" s="7" t="s">
        <v>38</v>
      </c>
      <c r="M4" s="8">
        <v>106</v>
      </c>
      <c r="N4" s="8">
        <v>51</v>
      </c>
      <c r="O4" s="8">
        <v>2</v>
      </c>
      <c r="P4" s="8">
        <v>1</v>
      </c>
      <c r="Q4" s="8">
        <v>5</v>
      </c>
      <c r="R4" s="8">
        <v>18</v>
      </c>
      <c r="S4" s="8">
        <v>29</v>
      </c>
    </row>
    <row r="5" spans="1:19" x14ac:dyDescent="0.2">
      <c r="A5" s="22" t="s">
        <v>39</v>
      </c>
      <c r="B5" s="23">
        <f>M5</f>
        <v>76</v>
      </c>
      <c r="C5" s="37">
        <f t="shared" si="0"/>
        <v>0.16666666666666666</v>
      </c>
      <c r="D5" s="37">
        <f t="shared" si="0"/>
        <v>5.5555555555555552E-2</v>
      </c>
      <c r="E5" s="47">
        <f t="shared" si="0"/>
        <v>0.125</v>
      </c>
      <c r="F5" s="37">
        <f t="shared" si="0"/>
        <v>0.25</v>
      </c>
      <c r="G5" s="37">
        <f t="shared" si="0"/>
        <v>0.26666666666666666</v>
      </c>
      <c r="H5" s="24">
        <f t="shared" si="0"/>
        <v>0.34513274336283184</v>
      </c>
      <c r="L5" s="7" t="s">
        <v>39</v>
      </c>
      <c r="M5" s="8">
        <v>76</v>
      </c>
      <c r="N5" s="8">
        <v>13</v>
      </c>
      <c r="O5" s="8">
        <v>1</v>
      </c>
      <c r="P5" s="8">
        <v>1</v>
      </c>
      <c r="Q5" s="8">
        <v>2</v>
      </c>
      <c r="R5" s="8">
        <v>20</v>
      </c>
      <c r="S5" s="8">
        <v>39</v>
      </c>
    </row>
    <row r="6" spans="1:19" ht="15" thickBot="1" x14ac:dyDescent="0.25">
      <c r="A6" s="25" t="s">
        <v>36</v>
      </c>
      <c r="B6" s="26">
        <f>M6</f>
        <v>30</v>
      </c>
      <c r="C6" s="36">
        <f t="shared" si="0"/>
        <v>7.6923076923076927E-2</v>
      </c>
      <c r="D6" s="36">
        <f t="shared" si="0"/>
        <v>0.1111111111111111</v>
      </c>
      <c r="E6" s="46">
        <f t="shared" si="0"/>
        <v>0</v>
      </c>
      <c r="F6" s="36">
        <f t="shared" si="0"/>
        <v>0</v>
      </c>
      <c r="G6" s="36">
        <f t="shared" si="0"/>
        <v>0.12</v>
      </c>
      <c r="H6" s="27">
        <f t="shared" si="0"/>
        <v>0.11504424778761062</v>
      </c>
      <c r="L6" s="7" t="s">
        <v>36</v>
      </c>
      <c r="M6" s="8">
        <v>30</v>
      </c>
      <c r="N6" s="8">
        <v>6</v>
      </c>
      <c r="O6" s="8">
        <v>2</v>
      </c>
      <c r="P6" s="8">
        <v>0</v>
      </c>
      <c r="Q6" s="8">
        <v>0</v>
      </c>
      <c r="R6" s="8">
        <v>9</v>
      </c>
      <c r="S6" s="8">
        <v>13</v>
      </c>
    </row>
    <row r="7" spans="1:19" ht="15" x14ac:dyDescent="0.25">
      <c r="A7" s="56" t="s">
        <v>35</v>
      </c>
      <c r="B7" s="58">
        <f>SUM(B3:B6)</f>
        <v>300</v>
      </c>
      <c r="C7" s="38">
        <f t="shared" ref="C7:H7" si="1">N7</f>
        <v>78</v>
      </c>
      <c r="D7" s="38">
        <f t="shared" si="1"/>
        <v>18</v>
      </c>
      <c r="E7" s="42">
        <f t="shared" si="1"/>
        <v>8</v>
      </c>
      <c r="F7" s="38">
        <f t="shared" si="1"/>
        <v>8</v>
      </c>
      <c r="G7" s="38">
        <f t="shared" si="1"/>
        <v>75</v>
      </c>
      <c r="H7" s="39">
        <f t="shared" si="1"/>
        <v>113</v>
      </c>
      <c r="L7" s="3"/>
      <c r="M7" s="11">
        <f t="shared" ref="M7:S7" si="2">SUM(M3:M6)</f>
        <v>300</v>
      </c>
      <c r="N7" s="11">
        <f t="shared" si="2"/>
        <v>78</v>
      </c>
      <c r="O7" s="11">
        <f t="shared" si="2"/>
        <v>18</v>
      </c>
      <c r="P7" s="11">
        <f t="shared" si="2"/>
        <v>8</v>
      </c>
      <c r="Q7" s="11">
        <f t="shared" si="2"/>
        <v>8</v>
      </c>
      <c r="R7" s="11">
        <f t="shared" si="2"/>
        <v>75</v>
      </c>
      <c r="S7" s="11">
        <f t="shared" si="2"/>
        <v>113</v>
      </c>
    </row>
    <row r="8" spans="1:19" ht="15.75" thickBot="1" x14ac:dyDescent="0.3">
      <c r="A8" s="57"/>
      <c r="B8" s="59"/>
      <c r="C8" s="40">
        <f t="shared" ref="C8:H8" si="3">SUM(C3:C6)</f>
        <v>1</v>
      </c>
      <c r="D8" s="40">
        <f t="shared" si="3"/>
        <v>1</v>
      </c>
      <c r="E8" s="43">
        <f t="shared" si="3"/>
        <v>1</v>
      </c>
      <c r="F8" s="40">
        <f t="shared" si="3"/>
        <v>1</v>
      </c>
      <c r="G8" s="40">
        <f t="shared" si="3"/>
        <v>0.99999999999999989</v>
      </c>
      <c r="H8" s="41">
        <f t="shared" si="3"/>
        <v>0.99999999999999989</v>
      </c>
    </row>
    <row r="10" spans="1:19" ht="15" thickBot="1" x14ac:dyDescent="0.25"/>
    <row r="11" spans="1:19" ht="30.75" thickBot="1" x14ac:dyDescent="0.3">
      <c r="A11" s="30" t="s">
        <v>40</v>
      </c>
    </row>
    <row r="12" spans="1:19" ht="33" thickTop="1" thickBot="1" x14ac:dyDescent="0.3">
      <c r="A12" s="31" t="s">
        <v>2</v>
      </c>
      <c r="B12" s="31" t="s">
        <v>33</v>
      </c>
      <c r="C12" s="31" t="s">
        <v>119</v>
      </c>
      <c r="D12" s="31" t="s">
        <v>120</v>
      </c>
      <c r="E12" s="44" t="s">
        <v>121</v>
      </c>
      <c r="F12" s="31" t="s">
        <v>84</v>
      </c>
      <c r="G12" s="31" t="s">
        <v>36</v>
      </c>
      <c r="H12" s="31" t="s">
        <v>126</v>
      </c>
      <c r="L12" s="3"/>
      <c r="M12" s="4" t="s">
        <v>28</v>
      </c>
      <c r="N12" s="4" t="s">
        <v>119</v>
      </c>
      <c r="O12" s="4" t="s">
        <v>120</v>
      </c>
      <c r="P12" s="4" t="s">
        <v>121</v>
      </c>
      <c r="Q12" s="4" t="s">
        <v>84</v>
      </c>
      <c r="R12" s="4" t="s">
        <v>36</v>
      </c>
      <c r="S12" s="4" t="s">
        <v>126</v>
      </c>
    </row>
    <row r="13" spans="1:19" ht="15" thickTop="1" x14ac:dyDescent="0.2">
      <c r="A13" s="32" t="s">
        <v>41</v>
      </c>
      <c r="B13" s="33">
        <f>M13</f>
        <v>130</v>
      </c>
      <c r="C13" s="34">
        <f t="shared" ref="C13:H17" si="4">N13/N$18</f>
        <v>0.57692307692307687</v>
      </c>
      <c r="D13" s="34">
        <f t="shared" si="4"/>
        <v>0.27777777777777779</v>
      </c>
      <c r="E13" s="45">
        <f t="shared" si="4"/>
        <v>0</v>
      </c>
      <c r="F13" s="34">
        <f t="shared" si="4"/>
        <v>0.25</v>
      </c>
      <c r="G13" s="34">
        <f t="shared" si="4"/>
        <v>0.37333333333333335</v>
      </c>
      <c r="H13" s="35">
        <f t="shared" si="4"/>
        <v>0.44247787610619471</v>
      </c>
      <c r="L13" s="7" t="s">
        <v>41</v>
      </c>
      <c r="M13" s="8">
        <v>130</v>
      </c>
      <c r="N13" s="8">
        <v>45</v>
      </c>
      <c r="O13" s="8">
        <v>5</v>
      </c>
      <c r="P13" s="8">
        <v>0</v>
      </c>
      <c r="Q13" s="8">
        <v>2</v>
      </c>
      <c r="R13" s="8">
        <v>28</v>
      </c>
      <c r="S13" s="8">
        <v>50</v>
      </c>
    </row>
    <row r="14" spans="1:19" x14ac:dyDescent="0.2">
      <c r="A14" s="25" t="s">
        <v>42</v>
      </c>
      <c r="B14" s="26">
        <f>M14</f>
        <v>76</v>
      </c>
      <c r="C14" s="36">
        <f t="shared" si="4"/>
        <v>0.37179487179487181</v>
      </c>
      <c r="D14" s="36">
        <f t="shared" si="4"/>
        <v>0.16666666666666666</v>
      </c>
      <c r="E14" s="46">
        <f t="shared" si="4"/>
        <v>0.125</v>
      </c>
      <c r="F14" s="36">
        <f t="shared" si="4"/>
        <v>0.25</v>
      </c>
      <c r="G14" s="36">
        <f t="shared" si="4"/>
        <v>0.29333333333333333</v>
      </c>
      <c r="H14" s="27">
        <f t="shared" si="4"/>
        <v>0.16814159292035399</v>
      </c>
      <c r="L14" s="7" t="s">
        <v>42</v>
      </c>
      <c r="M14" s="8">
        <v>76</v>
      </c>
      <c r="N14" s="8">
        <v>29</v>
      </c>
      <c r="O14" s="8">
        <v>3</v>
      </c>
      <c r="P14" s="8">
        <v>1</v>
      </c>
      <c r="Q14" s="8">
        <v>2</v>
      </c>
      <c r="R14" s="8">
        <v>22</v>
      </c>
      <c r="S14" s="8">
        <v>19</v>
      </c>
    </row>
    <row r="15" spans="1:19" x14ac:dyDescent="0.2">
      <c r="A15" s="22" t="s">
        <v>43</v>
      </c>
      <c r="B15" s="23">
        <f>M15</f>
        <v>52</v>
      </c>
      <c r="C15" s="37">
        <f t="shared" si="4"/>
        <v>3.8461538461538464E-2</v>
      </c>
      <c r="D15" s="37">
        <f t="shared" si="4"/>
        <v>0.55555555555555558</v>
      </c>
      <c r="E15" s="47">
        <f t="shared" si="4"/>
        <v>0.5</v>
      </c>
      <c r="F15" s="37">
        <f t="shared" si="4"/>
        <v>0.125</v>
      </c>
      <c r="G15" s="37">
        <f t="shared" si="4"/>
        <v>0.12</v>
      </c>
      <c r="H15" s="24">
        <f t="shared" si="4"/>
        <v>0.22123893805309736</v>
      </c>
      <c r="L15" s="7" t="s">
        <v>43</v>
      </c>
      <c r="M15" s="8">
        <v>52</v>
      </c>
      <c r="N15" s="8">
        <v>3</v>
      </c>
      <c r="O15" s="8">
        <v>10</v>
      </c>
      <c r="P15" s="8">
        <v>4</v>
      </c>
      <c r="Q15" s="8">
        <v>1</v>
      </c>
      <c r="R15" s="8">
        <v>9</v>
      </c>
      <c r="S15" s="8">
        <v>25</v>
      </c>
    </row>
    <row r="16" spans="1:19" x14ac:dyDescent="0.2">
      <c r="A16" s="25" t="s">
        <v>44</v>
      </c>
      <c r="B16" s="26">
        <f>M16</f>
        <v>8</v>
      </c>
      <c r="C16" s="36">
        <f t="shared" si="4"/>
        <v>0</v>
      </c>
      <c r="D16" s="36">
        <f t="shared" si="4"/>
        <v>0</v>
      </c>
      <c r="E16" s="46">
        <f t="shared" si="4"/>
        <v>0</v>
      </c>
      <c r="F16" s="36">
        <f t="shared" si="4"/>
        <v>0.125</v>
      </c>
      <c r="G16" s="36">
        <f t="shared" si="4"/>
        <v>0.04</v>
      </c>
      <c r="H16" s="27">
        <f t="shared" si="4"/>
        <v>3.5398230088495575E-2</v>
      </c>
      <c r="L16" s="7" t="s">
        <v>44</v>
      </c>
      <c r="M16" s="8">
        <v>8</v>
      </c>
      <c r="N16" s="8">
        <v>0</v>
      </c>
      <c r="O16" s="8">
        <v>0</v>
      </c>
      <c r="P16" s="8">
        <v>0</v>
      </c>
      <c r="Q16" s="8">
        <v>1</v>
      </c>
      <c r="R16" s="8">
        <v>3</v>
      </c>
      <c r="S16" s="8">
        <v>4</v>
      </c>
    </row>
    <row r="17" spans="1:19" ht="15" thickBot="1" x14ac:dyDescent="0.25">
      <c r="A17" s="22" t="s">
        <v>45</v>
      </c>
      <c r="B17" s="23">
        <f>M17</f>
        <v>34</v>
      </c>
      <c r="C17" s="37">
        <f t="shared" si="4"/>
        <v>1.282051282051282E-2</v>
      </c>
      <c r="D17" s="37">
        <f t="shared" si="4"/>
        <v>0</v>
      </c>
      <c r="E17" s="47">
        <f t="shared" si="4"/>
        <v>0.375</v>
      </c>
      <c r="F17" s="37">
        <f t="shared" si="4"/>
        <v>0.25</v>
      </c>
      <c r="G17" s="37">
        <f t="shared" si="4"/>
        <v>0.17333333333333334</v>
      </c>
      <c r="H17" s="24">
        <f t="shared" si="4"/>
        <v>0.13274336283185842</v>
      </c>
      <c r="L17" s="7" t="s">
        <v>45</v>
      </c>
      <c r="M17" s="8">
        <v>34</v>
      </c>
      <c r="N17" s="8">
        <v>1</v>
      </c>
      <c r="O17" s="8">
        <v>0</v>
      </c>
      <c r="P17" s="8">
        <v>3</v>
      </c>
      <c r="Q17" s="8">
        <v>2</v>
      </c>
      <c r="R17" s="8">
        <v>13</v>
      </c>
      <c r="S17" s="8">
        <v>15</v>
      </c>
    </row>
    <row r="18" spans="1:19" ht="15" x14ac:dyDescent="0.25">
      <c r="A18" s="56" t="s">
        <v>35</v>
      </c>
      <c r="B18" s="58">
        <f>SUM(B13:B17)</f>
        <v>300</v>
      </c>
      <c r="C18" s="38">
        <f t="shared" ref="C18:H18" si="5">N18</f>
        <v>78</v>
      </c>
      <c r="D18" s="38">
        <f t="shared" si="5"/>
        <v>18</v>
      </c>
      <c r="E18" s="42">
        <f t="shared" si="5"/>
        <v>8</v>
      </c>
      <c r="F18" s="38">
        <f t="shared" si="5"/>
        <v>8</v>
      </c>
      <c r="G18" s="38">
        <f t="shared" si="5"/>
        <v>75</v>
      </c>
      <c r="H18" s="39">
        <f t="shared" si="5"/>
        <v>113</v>
      </c>
      <c r="L18" s="3"/>
      <c r="M18" s="11">
        <f t="shared" ref="M18:S18" si="6">SUM(M13:M17)</f>
        <v>300</v>
      </c>
      <c r="N18" s="11">
        <f t="shared" si="6"/>
        <v>78</v>
      </c>
      <c r="O18" s="11">
        <f t="shared" si="6"/>
        <v>18</v>
      </c>
      <c r="P18" s="11">
        <f t="shared" si="6"/>
        <v>8</v>
      </c>
      <c r="Q18" s="11">
        <f t="shared" si="6"/>
        <v>8</v>
      </c>
      <c r="R18" s="11">
        <f t="shared" si="6"/>
        <v>75</v>
      </c>
      <c r="S18" s="11">
        <f t="shared" si="6"/>
        <v>113</v>
      </c>
    </row>
    <row r="19" spans="1:19" ht="15.75" thickBot="1" x14ac:dyDescent="0.3">
      <c r="A19" s="57"/>
      <c r="B19" s="59"/>
      <c r="C19" s="40">
        <f t="shared" ref="C19:H19" si="7">SUM(C13:C17)</f>
        <v>0.99999999999999989</v>
      </c>
      <c r="D19" s="40">
        <f t="shared" si="7"/>
        <v>1</v>
      </c>
      <c r="E19" s="43">
        <f t="shared" si="7"/>
        <v>1</v>
      </c>
      <c r="F19" s="40">
        <f t="shared" si="7"/>
        <v>1</v>
      </c>
      <c r="G19" s="40">
        <f t="shared" si="7"/>
        <v>1</v>
      </c>
      <c r="H19" s="41">
        <f t="shared" si="7"/>
        <v>1</v>
      </c>
    </row>
    <row r="21" spans="1:19" ht="15" thickBot="1" x14ac:dyDescent="0.25"/>
    <row r="22" spans="1:19" ht="30.75" thickBot="1" x14ac:dyDescent="0.3">
      <c r="A22" s="30" t="s">
        <v>46</v>
      </c>
    </row>
    <row r="23" spans="1:19" ht="33" thickTop="1" thickBot="1" x14ac:dyDescent="0.3">
      <c r="A23" s="31" t="s">
        <v>3</v>
      </c>
      <c r="B23" s="31" t="s">
        <v>33</v>
      </c>
      <c r="C23" s="31" t="s">
        <v>119</v>
      </c>
      <c r="D23" s="31" t="s">
        <v>120</v>
      </c>
      <c r="E23" s="44" t="s">
        <v>121</v>
      </c>
      <c r="F23" s="31" t="s">
        <v>84</v>
      </c>
      <c r="G23" s="31" t="s">
        <v>36</v>
      </c>
      <c r="H23" s="31" t="s">
        <v>126</v>
      </c>
      <c r="L23" s="3"/>
      <c r="M23" s="4" t="s">
        <v>28</v>
      </c>
      <c r="N23" s="4" t="s">
        <v>119</v>
      </c>
      <c r="O23" s="4" t="s">
        <v>120</v>
      </c>
      <c r="P23" s="4" t="s">
        <v>121</v>
      </c>
      <c r="Q23" s="4" t="s">
        <v>84</v>
      </c>
      <c r="R23" s="4" t="s">
        <v>36</v>
      </c>
      <c r="S23" s="4" t="s">
        <v>126</v>
      </c>
    </row>
    <row r="24" spans="1:19" ht="15" thickTop="1" x14ac:dyDescent="0.2">
      <c r="A24" s="32" t="s">
        <v>47</v>
      </c>
      <c r="B24" s="33">
        <f t="shared" ref="B24:B30" si="8">M24</f>
        <v>144</v>
      </c>
      <c r="C24" s="34">
        <f t="shared" ref="C24:H30" si="9">N24/N$31</f>
        <v>0.39743589743589741</v>
      </c>
      <c r="D24" s="34">
        <f t="shared" si="9"/>
        <v>0.3888888888888889</v>
      </c>
      <c r="E24" s="45">
        <f t="shared" si="9"/>
        <v>0.5</v>
      </c>
      <c r="F24" s="34">
        <f t="shared" si="9"/>
        <v>0.625</v>
      </c>
      <c r="G24" s="34">
        <f t="shared" si="9"/>
        <v>0.48</v>
      </c>
      <c r="H24" s="35">
        <f t="shared" si="9"/>
        <v>0.53982300884955747</v>
      </c>
      <c r="L24" s="7" t="s">
        <v>47</v>
      </c>
      <c r="M24" s="8">
        <v>144</v>
      </c>
      <c r="N24" s="8">
        <v>31</v>
      </c>
      <c r="O24" s="8">
        <v>7</v>
      </c>
      <c r="P24" s="8">
        <v>4</v>
      </c>
      <c r="Q24" s="8">
        <v>5</v>
      </c>
      <c r="R24" s="8">
        <v>36</v>
      </c>
      <c r="S24" s="8">
        <v>61</v>
      </c>
    </row>
    <row r="25" spans="1:19" x14ac:dyDescent="0.2">
      <c r="A25" s="25" t="s">
        <v>48</v>
      </c>
      <c r="B25" s="26">
        <f t="shared" si="8"/>
        <v>38</v>
      </c>
      <c r="C25" s="36">
        <f t="shared" si="9"/>
        <v>0.10256410256410256</v>
      </c>
      <c r="D25" s="36">
        <f t="shared" si="9"/>
        <v>0.1111111111111111</v>
      </c>
      <c r="E25" s="46">
        <f t="shared" si="9"/>
        <v>0.375</v>
      </c>
      <c r="F25" s="36">
        <f t="shared" si="9"/>
        <v>0.25</v>
      </c>
      <c r="G25" s="36">
        <f t="shared" si="9"/>
        <v>0.14666666666666667</v>
      </c>
      <c r="H25" s="27">
        <f t="shared" si="9"/>
        <v>0.10619469026548672</v>
      </c>
      <c r="L25" s="7" t="s">
        <v>48</v>
      </c>
      <c r="M25" s="8">
        <v>38</v>
      </c>
      <c r="N25" s="8">
        <v>8</v>
      </c>
      <c r="O25" s="8">
        <v>2</v>
      </c>
      <c r="P25" s="8">
        <v>3</v>
      </c>
      <c r="Q25" s="8">
        <v>2</v>
      </c>
      <c r="R25" s="8">
        <v>11</v>
      </c>
      <c r="S25" s="8">
        <v>12</v>
      </c>
    </row>
    <row r="26" spans="1:19" x14ac:dyDescent="0.2">
      <c r="A26" s="22" t="s">
        <v>49</v>
      </c>
      <c r="B26" s="23">
        <f t="shared" si="8"/>
        <v>33</v>
      </c>
      <c r="C26" s="37">
        <f t="shared" si="9"/>
        <v>0.10256410256410256</v>
      </c>
      <c r="D26" s="37">
        <f t="shared" si="9"/>
        <v>0.16666666666666666</v>
      </c>
      <c r="E26" s="47">
        <f t="shared" si="9"/>
        <v>0.125</v>
      </c>
      <c r="F26" s="37">
        <f t="shared" si="9"/>
        <v>0</v>
      </c>
      <c r="G26" s="37">
        <f t="shared" si="9"/>
        <v>0.12</v>
      </c>
      <c r="H26" s="24">
        <f t="shared" si="9"/>
        <v>0.10619469026548672</v>
      </c>
      <c r="L26" s="7" t="s">
        <v>49</v>
      </c>
      <c r="M26" s="8">
        <v>33</v>
      </c>
      <c r="N26" s="8">
        <v>8</v>
      </c>
      <c r="O26" s="8">
        <v>3</v>
      </c>
      <c r="P26" s="8">
        <v>1</v>
      </c>
      <c r="Q26" s="8">
        <v>0</v>
      </c>
      <c r="R26" s="8">
        <v>9</v>
      </c>
      <c r="S26" s="8">
        <v>12</v>
      </c>
    </row>
    <row r="27" spans="1:19" x14ac:dyDescent="0.2">
      <c r="A27" s="25" t="s">
        <v>50</v>
      </c>
      <c r="B27" s="26">
        <f t="shared" si="8"/>
        <v>27</v>
      </c>
      <c r="C27" s="36">
        <f t="shared" si="9"/>
        <v>0.10256410256410256</v>
      </c>
      <c r="D27" s="36">
        <f t="shared" si="9"/>
        <v>0.22222222222222221</v>
      </c>
      <c r="E27" s="46">
        <f t="shared" si="9"/>
        <v>0</v>
      </c>
      <c r="F27" s="36">
        <f t="shared" si="9"/>
        <v>0</v>
      </c>
      <c r="G27" s="36">
        <f t="shared" si="9"/>
        <v>6.6666666666666666E-2</v>
      </c>
      <c r="H27" s="27">
        <f t="shared" si="9"/>
        <v>8.8495575221238937E-2</v>
      </c>
      <c r="L27" s="7" t="s">
        <v>50</v>
      </c>
      <c r="M27" s="8">
        <v>27</v>
      </c>
      <c r="N27" s="8">
        <v>8</v>
      </c>
      <c r="O27" s="8">
        <v>4</v>
      </c>
      <c r="P27" s="8">
        <v>0</v>
      </c>
      <c r="Q27" s="8">
        <v>0</v>
      </c>
      <c r="R27" s="8">
        <v>5</v>
      </c>
      <c r="S27" s="8">
        <v>10</v>
      </c>
    </row>
    <row r="28" spans="1:19" x14ac:dyDescent="0.2">
      <c r="A28" s="22" t="s">
        <v>51</v>
      </c>
      <c r="B28" s="23">
        <f t="shared" si="8"/>
        <v>9</v>
      </c>
      <c r="C28" s="37">
        <f t="shared" si="9"/>
        <v>2.564102564102564E-2</v>
      </c>
      <c r="D28" s="37">
        <f t="shared" si="9"/>
        <v>0</v>
      </c>
      <c r="E28" s="47">
        <f t="shared" si="9"/>
        <v>0</v>
      </c>
      <c r="F28" s="37">
        <f t="shared" si="9"/>
        <v>0.125</v>
      </c>
      <c r="G28" s="37">
        <f t="shared" si="9"/>
        <v>0.04</v>
      </c>
      <c r="H28" s="24">
        <f t="shared" si="9"/>
        <v>2.6548672566371681E-2</v>
      </c>
      <c r="L28" s="7" t="s">
        <v>51</v>
      </c>
      <c r="M28" s="8">
        <v>9</v>
      </c>
      <c r="N28" s="8">
        <v>2</v>
      </c>
      <c r="O28" s="8">
        <v>0</v>
      </c>
      <c r="P28" s="8">
        <v>0</v>
      </c>
      <c r="Q28" s="8">
        <v>1</v>
      </c>
      <c r="R28" s="8">
        <v>3</v>
      </c>
      <c r="S28" s="8">
        <v>3</v>
      </c>
    </row>
    <row r="29" spans="1:19" x14ac:dyDescent="0.2">
      <c r="A29" s="25" t="s">
        <v>52</v>
      </c>
      <c r="B29" s="26">
        <f t="shared" si="8"/>
        <v>8</v>
      </c>
      <c r="C29" s="36">
        <f t="shared" si="9"/>
        <v>6.4102564102564097E-2</v>
      </c>
      <c r="D29" s="36">
        <f t="shared" si="9"/>
        <v>5.5555555555555552E-2</v>
      </c>
      <c r="E29" s="46">
        <f t="shared" si="9"/>
        <v>0</v>
      </c>
      <c r="F29" s="36">
        <f t="shared" si="9"/>
        <v>0</v>
      </c>
      <c r="G29" s="36">
        <f t="shared" si="9"/>
        <v>1.3333333333333334E-2</v>
      </c>
      <c r="H29" s="27">
        <f t="shared" si="9"/>
        <v>8.8495575221238937E-3</v>
      </c>
      <c r="L29" s="7" t="s">
        <v>52</v>
      </c>
      <c r="M29" s="8">
        <v>8</v>
      </c>
      <c r="N29" s="8">
        <v>5</v>
      </c>
      <c r="O29" s="8">
        <v>1</v>
      </c>
      <c r="P29" s="8">
        <v>0</v>
      </c>
      <c r="Q29" s="8">
        <v>0</v>
      </c>
      <c r="R29" s="8">
        <v>1</v>
      </c>
      <c r="S29" s="8">
        <v>1</v>
      </c>
    </row>
    <row r="30" spans="1:19" ht="15" thickBot="1" x14ac:dyDescent="0.25">
      <c r="A30" s="22" t="s">
        <v>53</v>
      </c>
      <c r="B30" s="23">
        <f t="shared" si="8"/>
        <v>41</v>
      </c>
      <c r="C30" s="37">
        <f t="shared" si="9"/>
        <v>0.20512820512820512</v>
      </c>
      <c r="D30" s="37">
        <f t="shared" si="9"/>
        <v>5.5555555555555552E-2</v>
      </c>
      <c r="E30" s="47">
        <f t="shared" si="9"/>
        <v>0</v>
      </c>
      <c r="F30" s="37">
        <f t="shared" si="9"/>
        <v>0</v>
      </c>
      <c r="G30" s="37">
        <f t="shared" si="9"/>
        <v>0.13333333333333333</v>
      </c>
      <c r="H30" s="24">
        <f t="shared" si="9"/>
        <v>0.12389380530973451</v>
      </c>
      <c r="L30" s="7" t="s">
        <v>53</v>
      </c>
      <c r="M30" s="8">
        <v>41</v>
      </c>
      <c r="N30" s="8">
        <v>16</v>
      </c>
      <c r="O30" s="8">
        <v>1</v>
      </c>
      <c r="P30" s="8">
        <v>0</v>
      </c>
      <c r="Q30" s="8">
        <v>0</v>
      </c>
      <c r="R30" s="8">
        <v>10</v>
      </c>
      <c r="S30" s="8">
        <v>14</v>
      </c>
    </row>
    <row r="31" spans="1:19" ht="15" x14ac:dyDescent="0.25">
      <c r="A31" s="56" t="s">
        <v>35</v>
      </c>
      <c r="B31" s="58">
        <f>SUM(B24:B30)</f>
        <v>300</v>
      </c>
      <c r="C31" s="38">
        <f t="shared" ref="C31:H31" si="10">N31</f>
        <v>78</v>
      </c>
      <c r="D31" s="38">
        <f t="shared" si="10"/>
        <v>18</v>
      </c>
      <c r="E31" s="42">
        <f t="shared" si="10"/>
        <v>8</v>
      </c>
      <c r="F31" s="38">
        <f t="shared" si="10"/>
        <v>8</v>
      </c>
      <c r="G31" s="38">
        <f t="shared" si="10"/>
        <v>75</v>
      </c>
      <c r="H31" s="39">
        <f t="shared" si="10"/>
        <v>113</v>
      </c>
      <c r="L31" s="3"/>
      <c r="M31" s="11">
        <f t="shared" ref="M31:S31" si="11">SUM(M24:M30)</f>
        <v>300</v>
      </c>
      <c r="N31" s="11">
        <f t="shared" si="11"/>
        <v>78</v>
      </c>
      <c r="O31" s="11">
        <f t="shared" si="11"/>
        <v>18</v>
      </c>
      <c r="P31" s="11">
        <f t="shared" si="11"/>
        <v>8</v>
      </c>
      <c r="Q31" s="11">
        <f t="shared" si="11"/>
        <v>8</v>
      </c>
      <c r="R31" s="11">
        <f t="shared" si="11"/>
        <v>75</v>
      </c>
      <c r="S31" s="11">
        <f t="shared" si="11"/>
        <v>113</v>
      </c>
    </row>
    <row r="32" spans="1:19" ht="15.75" thickBot="1" x14ac:dyDescent="0.3">
      <c r="A32" s="57"/>
      <c r="B32" s="59"/>
      <c r="C32" s="40">
        <f t="shared" ref="C32:H32" si="12">SUM(C24:C30)</f>
        <v>1</v>
      </c>
      <c r="D32" s="40">
        <f t="shared" si="12"/>
        <v>1</v>
      </c>
      <c r="E32" s="43">
        <f t="shared" si="12"/>
        <v>1</v>
      </c>
      <c r="F32" s="40">
        <f t="shared" si="12"/>
        <v>1</v>
      </c>
      <c r="G32" s="40">
        <f t="shared" si="12"/>
        <v>1</v>
      </c>
      <c r="H32" s="41">
        <f t="shared" si="12"/>
        <v>0.99999999999999989</v>
      </c>
    </row>
    <row r="34" spans="1:19" ht="15" thickBot="1" x14ac:dyDescent="0.25"/>
    <row r="35" spans="1:19" ht="30.75" thickBot="1" x14ac:dyDescent="0.3">
      <c r="A35" s="30" t="s">
        <v>54</v>
      </c>
    </row>
    <row r="36" spans="1:19" ht="33" thickTop="1" thickBot="1" x14ac:dyDescent="0.3">
      <c r="A36" s="31" t="s">
        <v>30</v>
      </c>
      <c r="B36" s="31" t="s">
        <v>33</v>
      </c>
      <c r="C36" s="31" t="s">
        <v>119</v>
      </c>
      <c r="D36" s="31" t="s">
        <v>120</v>
      </c>
      <c r="E36" s="44" t="s">
        <v>121</v>
      </c>
      <c r="F36" s="31" t="s">
        <v>84</v>
      </c>
      <c r="G36" s="31" t="s">
        <v>36</v>
      </c>
      <c r="H36" s="31" t="s">
        <v>126</v>
      </c>
      <c r="L36" s="3"/>
      <c r="M36" s="4" t="s">
        <v>28</v>
      </c>
      <c r="N36" s="4" t="s">
        <v>119</v>
      </c>
      <c r="O36" s="4" t="s">
        <v>120</v>
      </c>
      <c r="P36" s="4" t="s">
        <v>121</v>
      </c>
      <c r="Q36" s="4" t="s">
        <v>84</v>
      </c>
      <c r="R36" s="4" t="s">
        <v>36</v>
      </c>
      <c r="S36" s="4" t="s">
        <v>126</v>
      </c>
    </row>
    <row r="37" spans="1:19" ht="15" thickTop="1" x14ac:dyDescent="0.2">
      <c r="A37" s="32" t="s">
        <v>55</v>
      </c>
      <c r="B37" s="33">
        <f>M37</f>
        <v>164</v>
      </c>
      <c r="C37" s="34">
        <f t="shared" ref="C37:H40" si="13">N37/N$41</f>
        <v>0.44871794871794873</v>
      </c>
      <c r="D37" s="34">
        <f t="shared" si="13"/>
        <v>0.55555555555555558</v>
      </c>
      <c r="E37" s="45">
        <f t="shared" si="13"/>
        <v>0.625</v>
      </c>
      <c r="F37" s="34">
        <f t="shared" si="13"/>
        <v>0.875</v>
      </c>
      <c r="G37" s="34">
        <f t="shared" si="13"/>
        <v>0.53333333333333333</v>
      </c>
      <c r="H37" s="35">
        <f t="shared" si="13"/>
        <v>0.59292035398230092</v>
      </c>
      <c r="L37" s="7" t="s">
        <v>55</v>
      </c>
      <c r="M37" s="8">
        <v>164</v>
      </c>
      <c r="N37" s="8">
        <v>35</v>
      </c>
      <c r="O37" s="8">
        <v>10</v>
      </c>
      <c r="P37" s="8">
        <v>5</v>
      </c>
      <c r="Q37" s="8">
        <v>7</v>
      </c>
      <c r="R37" s="8">
        <v>40</v>
      </c>
      <c r="S37" s="8">
        <v>67</v>
      </c>
    </row>
    <row r="38" spans="1:19" x14ac:dyDescent="0.2">
      <c r="A38" s="25" t="s">
        <v>56</v>
      </c>
      <c r="B38" s="26">
        <f>M38</f>
        <v>57</v>
      </c>
      <c r="C38" s="36">
        <f t="shared" si="13"/>
        <v>0.23076923076923078</v>
      </c>
      <c r="D38" s="36">
        <f t="shared" si="13"/>
        <v>0.16666666666666666</v>
      </c>
      <c r="E38" s="46">
        <f t="shared" si="13"/>
        <v>0.375</v>
      </c>
      <c r="F38" s="36">
        <f t="shared" si="13"/>
        <v>0</v>
      </c>
      <c r="G38" s="36">
        <f t="shared" si="13"/>
        <v>0.2</v>
      </c>
      <c r="H38" s="27">
        <f t="shared" si="13"/>
        <v>0.15929203539823009</v>
      </c>
      <c r="L38" s="7" t="s">
        <v>56</v>
      </c>
      <c r="M38" s="8">
        <v>57</v>
      </c>
      <c r="N38" s="8">
        <v>18</v>
      </c>
      <c r="O38" s="8">
        <v>3</v>
      </c>
      <c r="P38" s="8">
        <v>3</v>
      </c>
      <c r="Q38" s="8">
        <v>0</v>
      </c>
      <c r="R38" s="8">
        <v>15</v>
      </c>
      <c r="S38" s="8">
        <v>18</v>
      </c>
    </row>
    <row r="39" spans="1:19" x14ac:dyDescent="0.2">
      <c r="A39" s="22" t="s">
        <v>57</v>
      </c>
      <c r="B39" s="23">
        <f>M39</f>
        <v>32</v>
      </c>
      <c r="C39" s="37">
        <f t="shared" si="13"/>
        <v>0.14102564102564102</v>
      </c>
      <c r="D39" s="37">
        <f t="shared" si="13"/>
        <v>0.16666666666666666</v>
      </c>
      <c r="E39" s="47">
        <f t="shared" si="13"/>
        <v>0</v>
      </c>
      <c r="F39" s="37">
        <f t="shared" si="13"/>
        <v>0</v>
      </c>
      <c r="G39" s="37">
        <f t="shared" si="13"/>
        <v>0.13333333333333333</v>
      </c>
      <c r="H39" s="24">
        <f t="shared" si="13"/>
        <v>7.0796460176991149E-2</v>
      </c>
      <c r="L39" s="7" t="s">
        <v>57</v>
      </c>
      <c r="M39" s="8">
        <v>32</v>
      </c>
      <c r="N39" s="8">
        <v>11</v>
      </c>
      <c r="O39" s="8">
        <v>3</v>
      </c>
      <c r="P39" s="8">
        <v>0</v>
      </c>
      <c r="Q39" s="8">
        <v>0</v>
      </c>
      <c r="R39" s="8">
        <v>10</v>
      </c>
      <c r="S39" s="8">
        <v>8</v>
      </c>
    </row>
    <row r="40" spans="1:19" ht="15" thickBot="1" x14ac:dyDescent="0.25">
      <c r="A40" s="25" t="s">
        <v>58</v>
      </c>
      <c r="B40" s="26">
        <f>M40</f>
        <v>47</v>
      </c>
      <c r="C40" s="36">
        <f t="shared" si="13"/>
        <v>0.17948717948717949</v>
      </c>
      <c r="D40" s="36">
        <f t="shared" si="13"/>
        <v>0.1111111111111111</v>
      </c>
      <c r="E40" s="46">
        <f t="shared" si="13"/>
        <v>0</v>
      </c>
      <c r="F40" s="36">
        <f t="shared" si="13"/>
        <v>0.125</v>
      </c>
      <c r="G40" s="36">
        <f t="shared" si="13"/>
        <v>0.13333333333333333</v>
      </c>
      <c r="H40" s="27">
        <f t="shared" si="13"/>
        <v>0.17699115044247787</v>
      </c>
      <c r="L40" s="7" t="s">
        <v>58</v>
      </c>
      <c r="M40" s="8">
        <v>47</v>
      </c>
      <c r="N40" s="8">
        <v>14</v>
      </c>
      <c r="O40" s="8">
        <v>2</v>
      </c>
      <c r="P40" s="8">
        <v>0</v>
      </c>
      <c r="Q40" s="8">
        <v>1</v>
      </c>
      <c r="R40" s="8">
        <v>10</v>
      </c>
      <c r="S40" s="8">
        <v>20</v>
      </c>
    </row>
    <row r="41" spans="1:19" ht="15" x14ac:dyDescent="0.25">
      <c r="A41" s="56" t="s">
        <v>35</v>
      </c>
      <c r="B41" s="58">
        <f>SUM(B37:B40)</f>
        <v>300</v>
      </c>
      <c r="C41" s="38">
        <f t="shared" ref="C41:H41" si="14">N41</f>
        <v>78</v>
      </c>
      <c r="D41" s="38">
        <f t="shared" si="14"/>
        <v>18</v>
      </c>
      <c r="E41" s="42">
        <f t="shared" si="14"/>
        <v>8</v>
      </c>
      <c r="F41" s="38">
        <f t="shared" si="14"/>
        <v>8</v>
      </c>
      <c r="G41" s="38">
        <f t="shared" si="14"/>
        <v>75</v>
      </c>
      <c r="H41" s="39">
        <f t="shared" si="14"/>
        <v>113</v>
      </c>
      <c r="L41" s="3"/>
      <c r="M41" s="11">
        <f t="shared" ref="M41:S41" si="15">SUM(M37:M40)</f>
        <v>300</v>
      </c>
      <c r="N41" s="11">
        <f t="shared" si="15"/>
        <v>78</v>
      </c>
      <c r="O41" s="11">
        <f t="shared" si="15"/>
        <v>18</v>
      </c>
      <c r="P41" s="11">
        <f t="shared" si="15"/>
        <v>8</v>
      </c>
      <c r="Q41" s="11">
        <f t="shared" si="15"/>
        <v>8</v>
      </c>
      <c r="R41" s="11">
        <f t="shared" si="15"/>
        <v>75</v>
      </c>
      <c r="S41" s="11">
        <f t="shared" si="15"/>
        <v>113</v>
      </c>
    </row>
    <row r="42" spans="1:19" ht="15.75" thickBot="1" x14ac:dyDescent="0.3">
      <c r="A42" s="57"/>
      <c r="B42" s="59"/>
      <c r="C42" s="40">
        <f t="shared" ref="C42:H42" si="16">SUM(C37:C40)</f>
        <v>1</v>
      </c>
      <c r="D42" s="40">
        <f t="shared" si="16"/>
        <v>1</v>
      </c>
      <c r="E42" s="43">
        <f t="shared" si="16"/>
        <v>1</v>
      </c>
      <c r="F42" s="40">
        <f t="shared" si="16"/>
        <v>1</v>
      </c>
      <c r="G42" s="40">
        <f t="shared" si="16"/>
        <v>1</v>
      </c>
      <c r="H42" s="41">
        <f t="shared" si="16"/>
        <v>1</v>
      </c>
    </row>
    <row r="44" spans="1:19" ht="15" thickBot="1" x14ac:dyDescent="0.25"/>
    <row r="45" spans="1:19" ht="30.75" thickBot="1" x14ac:dyDescent="0.3">
      <c r="A45" s="30" t="s">
        <v>59</v>
      </c>
    </row>
    <row r="46" spans="1:19" ht="33" thickTop="1" thickBot="1" x14ac:dyDescent="0.3">
      <c r="A46" s="31" t="s">
        <v>4</v>
      </c>
      <c r="B46" s="31" t="s">
        <v>33</v>
      </c>
      <c r="C46" s="31" t="s">
        <v>119</v>
      </c>
      <c r="D46" s="31" t="s">
        <v>120</v>
      </c>
      <c r="E46" s="44" t="s">
        <v>121</v>
      </c>
      <c r="F46" s="31" t="s">
        <v>84</v>
      </c>
      <c r="G46" s="31" t="s">
        <v>36</v>
      </c>
      <c r="H46" s="31" t="s">
        <v>126</v>
      </c>
      <c r="L46" s="3"/>
      <c r="M46" s="4" t="s">
        <v>28</v>
      </c>
      <c r="N46" s="4" t="s">
        <v>119</v>
      </c>
      <c r="O46" s="4" t="s">
        <v>120</v>
      </c>
      <c r="P46" s="4" t="s">
        <v>121</v>
      </c>
      <c r="Q46" s="4" t="s">
        <v>84</v>
      </c>
      <c r="R46" s="4" t="s">
        <v>36</v>
      </c>
      <c r="S46" s="4" t="s">
        <v>126</v>
      </c>
    </row>
    <row r="47" spans="1:19" ht="15" thickTop="1" x14ac:dyDescent="0.2">
      <c r="A47" s="32" t="s">
        <v>60</v>
      </c>
      <c r="B47" s="33">
        <f>M47</f>
        <v>151</v>
      </c>
      <c r="C47" s="34">
        <f t="shared" ref="C47:H49" si="17">N47/N$50</f>
        <v>0.82051282051282048</v>
      </c>
      <c r="D47" s="34">
        <f t="shared" si="17"/>
        <v>0.22222222222222221</v>
      </c>
      <c r="E47" s="45">
        <f t="shared" si="17"/>
        <v>0.125</v>
      </c>
      <c r="F47" s="34">
        <f t="shared" si="17"/>
        <v>0.5</v>
      </c>
      <c r="G47" s="34">
        <f t="shared" si="17"/>
        <v>0.44</v>
      </c>
      <c r="H47" s="35">
        <f t="shared" si="17"/>
        <v>0.39823008849557523</v>
      </c>
      <c r="L47" s="7" t="s">
        <v>60</v>
      </c>
      <c r="M47" s="8">
        <v>151</v>
      </c>
      <c r="N47" s="8">
        <v>64</v>
      </c>
      <c r="O47" s="8">
        <v>4</v>
      </c>
      <c r="P47" s="8">
        <v>1</v>
      </c>
      <c r="Q47" s="8">
        <v>4</v>
      </c>
      <c r="R47" s="8">
        <v>33</v>
      </c>
      <c r="S47" s="8">
        <v>45</v>
      </c>
    </row>
    <row r="48" spans="1:19" x14ac:dyDescent="0.2">
      <c r="A48" s="25" t="s">
        <v>61</v>
      </c>
      <c r="B48" s="26">
        <f>M48</f>
        <v>130</v>
      </c>
      <c r="C48" s="36">
        <f t="shared" si="17"/>
        <v>0.14102564102564102</v>
      </c>
      <c r="D48" s="36">
        <f t="shared" si="17"/>
        <v>0.77777777777777779</v>
      </c>
      <c r="E48" s="46">
        <f t="shared" si="17"/>
        <v>0.875</v>
      </c>
      <c r="F48" s="36">
        <f t="shared" si="17"/>
        <v>0.375</v>
      </c>
      <c r="G48" s="36">
        <f t="shared" si="17"/>
        <v>0.49333333333333335</v>
      </c>
      <c r="H48" s="27">
        <f t="shared" si="17"/>
        <v>0.51327433628318586</v>
      </c>
      <c r="L48" s="7" t="s">
        <v>61</v>
      </c>
      <c r="M48" s="8">
        <v>130</v>
      </c>
      <c r="N48" s="8">
        <v>11</v>
      </c>
      <c r="O48" s="8">
        <v>14</v>
      </c>
      <c r="P48" s="8">
        <v>7</v>
      </c>
      <c r="Q48" s="8">
        <v>3</v>
      </c>
      <c r="R48" s="8">
        <v>37</v>
      </c>
      <c r="S48" s="8">
        <v>58</v>
      </c>
    </row>
    <row r="49" spans="1:19" ht="15" thickBot="1" x14ac:dyDescent="0.25">
      <c r="A49" s="22" t="s">
        <v>36</v>
      </c>
      <c r="B49" s="23">
        <f>M49</f>
        <v>19</v>
      </c>
      <c r="C49" s="37">
        <f t="shared" si="17"/>
        <v>3.8461538461538464E-2</v>
      </c>
      <c r="D49" s="37">
        <f t="shared" si="17"/>
        <v>0</v>
      </c>
      <c r="E49" s="47">
        <f t="shared" si="17"/>
        <v>0</v>
      </c>
      <c r="F49" s="37">
        <f t="shared" si="17"/>
        <v>0.125</v>
      </c>
      <c r="G49" s="37">
        <f t="shared" si="17"/>
        <v>6.6666666666666666E-2</v>
      </c>
      <c r="H49" s="24">
        <f t="shared" si="17"/>
        <v>8.8495575221238937E-2</v>
      </c>
      <c r="L49" s="7" t="s">
        <v>36</v>
      </c>
      <c r="M49" s="8">
        <v>19</v>
      </c>
      <c r="N49" s="8">
        <v>3</v>
      </c>
      <c r="O49" s="8">
        <v>0</v>
      </c>
      <c r="P49" s="8">
        <v>0</v>
      </c>
      <c r="Q49" s="8">
        <v>1</v>
      </c>
      <c r="R49" s="8">
        <v>5</v>
      </c>
      <c r="S49" s="8">
        <v>10</v>
      </c>
    </row>
    <row r="50" spans="1:19" ht="15" x14ac:dyDescent="0.25">
      <c r="A50" s="56" t="s">
        <v>35</v>
      </c>
      <c r="B50" s="58">
        <f>SUM(B47:B49)</f>
        <v>300</v>
      </c>
      <c r="C50" s="38">
        <f t="shared" ref="C50:H50" si="18">N50</f>
        <v>78</v>
      </c>
      <c r="D50" s="38">
        <f t="shared" si="18"/>
        <v>18</v>
      </c>
      <c r="E50" s="42">
        <f t="shared" si="18"/>
        <v>8</v>
      </c>
      <c r="F50" s="38">
        <f t="shared" si="18"/>
        <v>8</v>
      </c>
      <c r="G50" s="38">
        <f t="shared" si="18"/>
        <v>75</v>
      </c>
      <c r="H50" s="39">
        <f t="shared" si="18"/>
        <v>113</v>
      </c>
      <c r="L50" s="3"/>
      <c r="M50" s="11">
        <f t="shared" ref="M50:S50" si="19">SUM(M47:M49)</f>
        <v>300</v>
      </c>
      <c r="N50" s="11">
        <f t="shared" si="19"/>
        <v>78</v>
      </c>
      <c r="O50" s="11">
        <f t="shared" si="19"/>
        <v>18</v>
      </c>
      <c r="P50" s="11">
        <f t="shared" si="19"/>
        <v>8</v>
      </c>
      <c r="Q50" s="11">
        <f t="shared" si="19"/>
        <v>8</v>
      </c>
      <c r="R50" s="11">
        <f t="shared" si="19"/>
        <v>75</v>
      </c>
      <c r="S50" s="11">
        <f t="shared" si="19"/>
        <v>113</v>
      </c>
    </row>
    <row r="51" spans="1:19" ht="15.75" thickBot="1" x14ac:dyDescent="0.3">
      <c r="A51" s="57"/>
      <c r="B51" s="59"/>
      <c r="C51" s="40">
        <f t="shared" ref="C51:H51" si="20">SUM(C47:C49)</f>
        <v>0.99999999999999989</v>
      </c>
      <c r="D51" s="40">
        <f t="shared" si="20"/>
        <v>1</v>
      </c>
      <c r="E51" s="43">
        <f t="shared" si="20"/>
        <v>1</v>
      </c>
      <c r="F51" s="40">
        <f t="shared" si="20"/>
        <v>1</v>
      </c>
      <c r="G51" s="40">
        <f t="shared" si="20"/>
        <v>1</v>
      </c>
      <c r="H51" s="41">
        <f t="shared" si="20"/>
        <v>1</v>
      </c>
    </row>
    <row r="53" spans="1:19" ht="15" thickBot="1" x14ac:dyDescent="0.25"/>
    <row r="54" spans="1:19" ht="15.75" thickBot="1" x14ac:dyDescent="0.3">
      <c r="A54" s="30" t="s">
        <v>62</v>
      </c>
    </row>
    <row r="55" spans="1:19" ht="33" thickTop="1" thickBot="1" x14ac:dyDescent="0.3">
      <c r="A55" s="31" t="s">
        <v>5</v>
      </c>
      <c r="B55" s="31" t="s">
        <v>33</v>
      </c>
      <c r="C55" s="31" t="s">
        <v>119</v>
      </c>
      <c r="D55" s="31" t="s">
        <v>120</v>
      </c>
      <c r="E55" s="44" t="s">
        <v>121</v>
      </c>
      <c r="F55" s="31" t="s">
        <v>84</v>
      </c>
      <c r="G55" s="31" t="s">
        <v>36</v>
      </c>
      <c r="H55" s="31" t="s">
        <v>126</v>
      </c>
      <c r="L55" s="3"/>
      <c r="M55" s="4" t="s">
        <v>28</v>
      </c>
      <c r="N55" s="4" t="s">
        <v>119</v>
      </c>
      <c r="O55" s="4" t="s">
        <v>120</v>
      </c>
      <c r="P55" s="4" t="s">
        <v>121</v>
      </c>
      <c r="Q55" s="4" t="s">
        <v>84</v>
      </c>
      <c r="R55" s="4" t="s">
        <v>36</v>
      </c>
      <c r="S55" s="4" t="s">
        <v>126</v>
      </c>
    </row>
    <row r="56" spans="1:19" ht="15" thickTop="1" x14ac:dyDescent="0.2">
      <c r="A56" s="32" t="s">
        <v>63</v>
      </c>
      <c r="B56" s="33">
        <f>M56</f>
        <v>116</v>
      </c>
      <c r="C56" s="34">
        <f t="shared" ref="C56:H57" si="21">N56/N$58</f>
        <v>0.5641025641025641</v>
      </c>
      <c r="D56" s="34">
        <f t="shared" si="21"/>
        <v>0.22222222222222221</v>
      </c>
      <c r="E56" s="45">
        <f t="shared" si="21"/>
        <v>0.25</v>
      </c>
      <c r="F56" s="34">
        <f t="shared" si="21"/>
        <v>0.375</v>
      </c>
      <c r="G56" s="34">
        <f t="shared" si="21"/>
        <v>0.36</v>
      </c>
      <c r="H56" s="35">
        <f t="shared" si="21"/>
        <v>0.31858407079646017</v>
      </c>
      <c r="L56" s="7" t="s">
        <v>63</v>
      </c>
      <c r="M56" s="8">
        <v>116</v>
      </c>
      <c r="N56" s="8">
        <v>44</v>
      </c>
      <c r="O56" s="8">
        <v>4</v>
      </c>
      <c r="P56" s="8">
        <v>2</v>
      </c>
      <c r="Q56" s="8">
        <v>3</v>
      </c>
      <c r="R56" s="8">
        <v>27</v>
      </c>
      <c r="S56" s="8">
        <v>36</v>
      </c>
    </row>
    <row r="57" spans="1:19" ht="15" thickBot="1" x14ac:dyDescent="0.25">
      <c r="A57" s="25" t="s">
        <v>64</v>
      </c>
      <c r="B57" s="26">
        <f>M57</f>
        <v>184</v>
      </c>
      <c r="C57" s="36">
        <f t="shared" si="21"/>
        <v>0.4358974358974359</v>
      </c>
      <c r="D57" s="36">
        <f t="shared" si="21"/>
        <v>0.77777777777777779</v>
      </c>
      <c r="E57" s="46">
        <f t="shared" si="21"/>
        <v>0.75</v>
      </c>
      <c r="F57" s="36">
        <f t="shared" si="21"/>
        <v>0.625</v>
      </c>
      <c r="G57" s="36">
        <f t="shared" si="21"/>
        <v>0.64</v>
      </c>
      <c r="H57" s="27">
        <f t="shared" si="21"/>
        <v>0.68141592920353977</v>
      </c>
      <c r="L57" s="7" t="s">
        <v>64</v>
      </c>
      <c r="M57" s="8">
        <v>184</v>
      </c>
      <c r="N57" s="8">
        <v>34</v>
      </c>
      <c r="O57" s="8">
        <v>14</v>
      </c>
      <c r="P57" s="8">
        <v>6</v>
      </c>
      <c r="Q57" s="8">
        <v>5</v>
      </c>
      <c r="R57" s="8">
        <v>48</v>
      </c>
      <c r="S57" s="8">
        <v>77</v>
      </c>
    </row>
    <row r="58" spans="1:19" ht="15" x14ac:dyDescent="0.25">
      <c r="A58" s="56" t="s">
        <v>35</v>
      </c>
      <c r="B58" s="58">
        <f>SUM(B56:B57)</f>
        <v>300</v>
      </c>
      <c r="C58" s="38">
        <f t="shared" ref="C58:H58" si="22">N58</f>
        <v>78</v>
      </c>
      <c r="D58" s="38">
        <f t="shared" si="22"/>
        <v>18</v>
      </c>
      <c r="E58" s="42">
        <f t="shared" si="22"/>
        <v>8</v>
      </c>
      <c r="F58" s="38">
        <f t="shared" si="22"/>
        <v>8</v>
      </c>
      <c r="G58" s="38">
        <f t="shared" si="22"/>
        <v>75</v>
      </c>
      <c r="H58" s="39">
        <f t="shared" si="22"/>
        <v>113</v>
      </c>
      <c r="L58" s="3"/>
      <c r="M58" s="11">
        <f t="shared" ref="M58:S58" si="23">SUM(M56:M57)</f>
        <v>300</v>
      </c>
      <c r="N58" s="11">
        <f t="shared" si="23"/>
        <v>78</v>
      </c>
      <c r="O58" s="11">
        <f t="shared" si="23"/>
        <v>18</v>
      </c>
      <c r="P58" s="11">
        <f t="shared" si="23"/>
        <v>8</v>
      </c>
      <c r="Q58" s="11">
        <f t="shared" si="23"/>
        <v>8</v>
      </c>
      <c r="R58" s="11">
        <f t="shared" si="23"/>
        <v>75</v>
      </c>
      <c r="S58" s="11">
        <f t="shared" si="23"/>
        <v>113</v>
      </c>
    </row>
    <row r="59" spans="1:19" ht="15.75" thickBot="1" x14ac:dyDescent="0.3">
      <c r="A59" s="57"/>
      <c r="B59" s="59"/>
      <c r="C59" s="40">
        <f t="shared" ref="C59:H59" si="24">SUM(C56:C57)</f>
        <v>1</v>
      </c>
      <c r="D59" s="40">
        <f t="shared" si="24"/>
        <v>1</v>
      </c>
      <c r="E59" s="43">
        <f t="shared" si="24"/>
        <v>1</v>
      </c>
      <c r="F59" s="40">
        <f t="shared" si="24"/>
        <v>1</v>
      </c>
      <c r="G59" s="40">
        <f t="shared" si="24"/>
        <v>1</v>
      </c>
      <c r="H59" s="41">
        <f t="shared" si="24"/>
        <v>1</v>
      </c>
    </row>
    <row r="61" spans="1:19" ht="15" thickBot="1" x14ac:dyDescent="0.25"/>
    <row r="62" spans="1:19" ht="30.75" thickBot="1" x14ac:dyDescent="0.3">
      <c r="A62" s="30" t="s">
        <v>65</v>
      </c>
    </row>
    <row r="63" spans="1:19" ht="33" thickTop="1" thickBot="1" x14ac:dyDescent="0.3">
      <c r="A63" s="31" t="s">
        <v>1</v>
      </c>
      <c r="B63" s="31" t="s">
        <v>33</v>
      </c>
      <c r="C63" s="31" t="s">
        <v>119</v>
      </c>
      <c r="D63" s="31" t="s">
        <v>120</v>
      </c>
      <c r="E63" s="44" t="s">
        <v>121</v>
      </c>
      <c r="F63" s="31" t="s">
        <v>84</v>
      </c>
      <c r="G63" s="31" t="s">
        <v>36</v>
      </c>
      <c r="H63" s="31" t="s">
        <v>126</v>
      </c>
      <c r="L63" s="3"/>
      <c r="M63" s="4" t="s">
        <v>28</v>
      </c>
      <c r="N63" s="4" t="s">
        <v>119</v>
      </c>
      <c r="O63" s="4" t="s">
        <v>120</v>
      </c>
      <c r="P63" s="4" t="s">
        <v>121</v>
      </c>
      <c r="Q63" s="4" t="s">
        <v>84</v>
      </c>
      <c r="R63" s="4" t="s">
        <v>36</v>
      </c>
      <c r="S63" s="4" t="s">
        <v>126</v>
      </c>
    </row>
    <row r="64" spans="1:19" ht="15" thickTop="1" x14ac:dyDescent="0.2">
      <c r="A64" s="32" t="s">
        <v>66</v>
      </c>
      <c r="B64" s="33">
        <f>M64</f>
        <v>214</v>
      </c>
      <c r="C64" s="34">
        <f t="shared" ref="C64:H67" si="25">N64/N$68</f>
        <v>0.57692307692307687</v>
      </c>
      <c r="D64" s="34">
        <f t="shared" si="25"/>
        <v>0.94444444444444442</v>
      </c>
      <c r="E64" s="45">
        <f t="shared" si="25"/>
        <v>1</v>
      </c>
      <c r="F64" s="34">
        <f t="shared" si="25"/>
        <v>0.75</v>
      </c>
      <c r="G64" s="34">
        <f t="shared" si="25"/>
        <v>0.70666666666666667</v>
      </c>
      <c r="H64" s="35">
        <f t="shared" si="25"/>
        <v>0.75221238938053092</v>
      </c>
      <c r="L64" s="7" t="s">
        <v>66</v>
      </c>
      <c r="M64" s="8">
        <v>214</v>
      </c>
      <c r="N64" s="8">
        <v>45</v>
      </c>
      <c r="O64" s="8">
        <v>17</v>
      </c>
      <c r="P64" s="8">
        <v>8</v>
      </c>
      <c r="Q64" s="8">
        <v>6</v>
      </c>
      <c r="R64" s="8">
        <v>53</v>
      </c>
      <c r="S64" s="8">
        <v>85</v>
      </c>
    </row>
    <row r="65" spans="1:19" x14ac:dyDescent="0.2">
      <c r="A65" s="25" t="s">
        <v>67</v>
      </c>
      <c r="B65" s="26">
        <f>M65</f>
        <v>28</v>
      </c>
      <c r="C65" s="36">
        <f t="shared" si="25"/>
        <v>0.17948717948717949</v>
      </c>
      <c r="D65" s="36">
        <f t="shared" si="25"/>
        <v>0</v>
      </c>
      <c r="E65" s="46">
        <f t="shared" si="25"/>
        <v>0</v>
      </c>
      <c r="F65" s="36">
        <f t="shared" si="25"/>
        <v>0.125</v>
      </c>
      <c r="G65" s="36">
        <f t="shared" si="25"/>
        <v>6.6666666666666666E-2</v>
      </c>
      <c r="H65" s="27">
        <f t="shared" si="25"/>
        <v>7.0796460176991149E-2</v>
      </c>
      <c r="L65" s="7" t="s">
        <v>67</v>
      </c>
      <c r="M65" s="8">
        <v>28</v>
      </c>
      <c r="N65" s="8">
        <v>14</v>
      </c>
      <c r="O65" s="8">
        <v>0</v>
      </c>
      <c r="P65" s="8">
        <v>0</v>
      </c>
      <c r="Q65" s="8">
        <v>1</v>
      </c>
      <c r="R65" s="8">
        <v>5</v>
      </c>
      <c r="S65" s="8">
        <v>8</v>
      </c>
    </row>
    <row r="66" spans="1:19" x14ac:dyDescent="0.2">
      <c r="A66" s="22" t="s">
        <v>68</v>
      </c>
      <c r="B66" s="23">
        <f>M66</f>
        <v>21</v>
      </c>
      <c r="C66" s="37">
        <f t="shared" si="25"/>
        <v>0.11538461538461539</v>
      </c>
      <c r="D66" s="37">
        <f t="shared" si="25"/>
        <v>0</v>
      </c>
      <c r="E66" s="47">
        <f t="shared" si="25"/>
        <v>0</v>
      </c>
      <c r="F66" s="37">
        <f t="shared" si="25"/>
        <v>0</v>
      </c>
      <c r="G66" s="37">
        <f t="shared" si="25"/>
        <v>0.08</v>
      </c>
      <c r="H66" s="24">
        <f t="shared" si="25"/>
        <v>5.3097345132743362E-2</v>
      </c>
      <c r="L66" s="7" t="s">
        <v>68</v>
      </c>
      <c r="M66" s="8">
        <v>21</v>
      </c>
      <c r="N66" s="8">
        <v>9</v>
      </c>
      <c r="O66" s="8">
        <v>0</v>
      </c>
      <c r="P66" s="8">
        <v>0</v>
      </c>
      <c r="Q66" s="8">
        <v>0</v>
      </c>
      <c r="R66" s="8">
        <v>6</v>
      </c>
      <c r="S66" s="8">
        <v>6</v>
      </c>
    </row>
    <row r="67" spans="1:19" ht="15" thickBot="1" x14ac:dyDescent="0.25">
      <c r="A67" s="25" t="s">
        <v>36</v>
      </c>
      <c r="B67" s="26">
        <f>M67</f>
        <v>37</v>
      </c>
      <c r="C67" s="36">
        <f t="shared" si="25"/>
        <v>0.12820512820512819</v>
      </c>
      <c r="D67" s="36">
        <f t="shared" si="25"/>
        <v>5.5555555555555552E-2</v>
      </c>
      <c r="E67" s="46">
        <f t="shared" si="25"/>
        <v>0</v>
      </c>
      <c r="F67" s="36">
        <f t="shared" si="25"/>
        <v>0.125</v>
      </c>
      <c r="G67" s="36">
        <f t="shared" si="25"/>
        <v>0.14666666666666667</v>
      </c>
      <c r="H67" s="27">
        <f t="shared" si="25"/>
        <v>0.12389380530973451</v>
      </c>
      <c r="L67" s="7" t="s">
        <v>36</v>
      </c>
      <c r="M67" s="8">
        <v>37</v>
      </c>
      <c r="N67" s="8">
        <v>10</v>
      </c>
      <c r="O67" s="8">
        <v>1</v>
      </c>
      <c r="P67" s="8">
        <v>0</v>
      </c>
      <c r="Q67" s="8">
        <v>1</v>
      </c>
      <c r="R67" s="8">
        <v>11</v>
      </c>
      <c r="S67" s="8">
        <v>14</v>
      </c>
    </row>
    <row r="68" spans="1:19" ht="15" x14ac:dyDescent="0.25">
      <c r="A68" s="56" t="s">
        <v>35</v>
      </c>
      <c r="B68" s="58">
        <f>SUM(B64:B67)</f>
        <v>300</v>
      </c>
      <c r="C68" s="38">
        <f t="shared" ref="C68:H68" si="26">N68</f>
        <v>78</v>
      </c>
      <c r="D68" s="38">
        <f t="shared" si="26"/>
        <v>18</v>
      </c>
      <c r="E68" s="42">
        <f t="shared" si="26"/>
        <v>8</v>
      </c>
      <c r="F68" s="38">
        <f t="shared" si="26"/>
        <v>8</v>
      </c>
      <c r="G68" s="38">
        <f t="shared" si="26"/>
        <v>75</v>
      </c>
      <c r="H68" s="39">
        <f t="shared" si="26"/>
        <v>113</v>
      </c>
      <c r="L68" s="3"/>
      <c r="M68" s="11">
        <f t="shared" ref="M68:S68" si="27">SUM(M64:M67)</f>
        <v>300</v>
      </c>
      <c r="N68" s="11">
        <f t="shared" si="27"/>
        <v>78</v>
      </c>
      <c r="O68" s="11">
        <f t="shared" si="27"/>
        <v>18</v>
      </c>
      <c r="P68" s="11">
        <f t="shared" si="27"/>
        <v>8</v>
      </c>
      <c r="Q68" s="11">
        <f t="shared" si="27"/>
        <v>8</v>
      </c>
      <c r="R68" s="11">
        <f t="shared" si="27"/>
        <v>75</v>
      </c>
      <c r="S68" s="11">
        <f t="shared" si="27"/>
        <v>113</v>
      </c>
    </row>
    <row r="69" spans="1:19" ht="15.75" thickBot="1" x14ac:dyDescent="0.3">
      <c r="A69" s="57"/>
      <c r="B69" s="59"/>
      <c r="C69" s="40">
        <f t="shared" ref="C69:H69" si="28">SUM(C64:C67)</f>
        <v>1</v>
      </c>
      <c r="D69" s="40">
        <f t="shared" si="28"/>
        <v>1</v>
      </c>
      <c r="E69" s="43">
        <f t="shared" si="28"/>
        <v>1</v>
      </c>
      <c r="F69" s="40">
        <f t="shared" si="28"/>
        <v>1</v>
      </c>
      <c r="G69" s="40">
        <f t="shared" si="28"/>
        <v>1</v>
      </c>
      <c r="H69" s="41">
        <f t="shared" si="28"/>
        <v>0.99999999999999989</v>
      </c>
    </row>
    <row r="71" spans="1:19" ht="15" thickBot="1" x14ac:dyDescent="0.25"/>
    <row r="72" spans="1:19" ht="15.75" thickBot="1" x14ac:dyDescent="0.3">
      <c r="A72" s="30" t="s">
        <v>69</v>
      </c>
    </row>
    <row r="73" spans="1:19" ht="33" thickTop="1" thickBot="1" x14ac:dyDescent="0.3">
      <c r="A73" s="31" t="s">
        <v>31</v>
      </c>
      <c r="B73" s="31" t="s">
        <v>33</v>
      </c>
      <c r="C73" s="31" t="s">
        <v>119</v>
      </c>
      <c r="D73" s="31" t="s">
        <v>120</v>
      </c>
      <c r="E73" s="44" t="s">
        <v>121</v>
      </c>
      <c r="F73" s="31" t="s">
        <v>84</v>
      </c>
      <c r="G73" s="31" t="s">
        <v>36</v>
      </c>
      <c r="H73" s="31" t="s">
        <v>126</v>
      </c>
      <c r="L73" s="3"/>
      <c r="M73" s="4" t="s">
        <v>28</v>
      </c>
      <c r="N73" s="4" t="s">
        <v>119</v>
      </c>
      <c r="O73" s="4" t="s">
        <v>120</v>
      </c>
      <c r="P73" s="4" t="s">
        <v>121</v>
      </c>
      <c r="Q73" s="4" t="s">
        <v>84</v>
      </c>
      <c r="R73" s="4" t="s">
        <v>36</v>
      </c>
      <c r="S73" s="4" t="s">
        <v>126</v>
      </c>
    </row>
    <row r="74" spans="1:19" ht="15" thickTop="1" x14ac:dyDescent="0.2">
      <c r="A74" s="32" t="s">
        <v>70</v>
      </c>
      <c r="B74" s="33">
        <f>M74</f>
        <v>4</v>
      </c>
      <c r="C74" s="34">
        <f t="shared" ref="C74:H76" si="29">N74/N$77</f>
        <v>0</v>
      </c>
      <c r="D74" s="34">
        <f t="shared" si="29"/>
        <v>0</v>
      </c>
      <c r="E74" s="45">
        <f t="shared" si="29"/>
        <v>0</v>
      </c>
      <c r="F74" s="34">
        <f t="shared" si="29"/>
        <v>0</v>
      </c>
      <c r="G74" s="34">
        <f t="shared" si="29"/>
        <v>1.3333333333333334E-2</v>
      </c>
      <c r="H74" s="35">
        <f t="shared" si="29"/>
        <v>2.6548672566371681E-2</v>
      </c>
      <c r="L74" s="7" t="s">
        <v>70</v>
      </c>
      <c r="M74" s="8">
        <v>4</v>
      </c>
      <c r="N74" s="8">
        <v>0</v>
      </c>
      <c r="O74" s="8">
        <v>0</v>
      </c>
      <c r="P74" s="8">
        <v>0</v>
      </c>
      <c r="Q74" s="8">
        <v>0</v>
      </c>
      <c r="R74" s="8">
        <v>1</v>
      </c>
      <c r="S74" s="8">
        <v>3</v>
      </c>
    </row>
    <row r="75" spans="1:19" x14ac:dyDescent="0.2">
      <c r="A75" s="25" t="s">
        <v>71</v>
      </c>
      <c r="B75" s="26">
        <f>M75</f>
        <v>35</v>
      </c>
      <c r="C75" s="36">
        <f t="shared" si="29"/>
        <v>8.9743589743589744E-2</v>
      </c>
      <c r="D75" s="36">
        <f t="shared" si="29"/>
        <v>0.22222222222222221</v>
      </c>
      <c r="E75" s="46">
        <f t="shared" si="29"/>
        <v>0.5</v>
      </c>
      <c r="F75" s="36">
        <f t="shared" si="29"/>
        <v>0</v>
      </c>
      <c r="G75" s="36">
        <f t="shared" si="29"/>
        <v>0.04</v>
      </c>
      <c r="H75" s="27">
        <f t="shared" si="29"/>
        <v>0.15044247787610621</v>
      </c>
      <c r="L75" s="7" t="s">
        <v>71</v>
      </c>
      <c r="M75" s="8">
        <v>35</v>
      </c>
      <c r="N75" s="8">
        <v>7</v>
      </c>
      <c r="O75" s="8">
        <v>4</v>
      </c>
      <c r="P75" s="8">
        <v>4</v>
      </c>
      <c r="Q75" s="8">
        <v>0</v>
      </c>
      <c r="R75" s="8">
        <v>3</v>
      </c>
      <c r="S75" s="8">
        <v>17</v>
      </c>
    </row>
    <row r="76" spans="1:19" ht="15" thickBot="1" x14ac:dyDescent="0.25">
      <c r="A76" s="22" t="s">
        <v>72</v>
      </c>
      <c r="B76" s="23">
        <f>M76</f>
        <v>261</v>
      </c>
      <c r="C76" s="37">
        <f t="shared" si="29"/>
        <v>0.91025641025641024</v>
      </c>
      <c r="D76" s="37">
        <f t="shared" si="29"/>
        <v>0.77777777777777779</v>
      </c>
      <c r="E76" s="47">
        <f t="shared" si="29"/>
        <v>0.5</v>
      </c>
      <c r="F76" s="37">
        <f t="shared" si="29"/>
        <v>1</v>
      </c>
      <c r="G76" s="37">
        <f t="shared" si="29"/>
        <v>0.94666666666666666</v>
      </c>
      <c r="H76" s="24">
        <f t="shared" si="29"/>
        <v>0.82300884955752207</v>
      </c>
      <c r="L76" s="7" t="s">
        <v>72</v>
      </c>
      <c r="M76" s="8">
        <v>261</v>
      </c>
      <c r="N76" s="8">
        <v>71</v>
      </c>
      <c r="O76" s="8">
        <v>14</v>
      </c>
      <c r="P76" s="8">
        <v>4</v>
      </c>
      <c r="Q76" s="8">
        <v>8</v>
      </c>
      <c r="R76" s="8">
        <v>71</v>
      </c>
      <c r="S76" s="8">
        <v>93</v>
      </c>
    </row>
    <row r="77" spans="1:19" ht="15" x14ac:dyDescent="0.25">
      <c r="A77" s="56" t="s">
        <v>35</v>
      </c>
      <c r="B77" s="58">
        <f>SUM(B74:B76)</f>
        <v>300</v>
      </c>
      <c r="C77" s="38">
        <f t="shared" ref="C77:H77" si="30">N77</f>
        <v>78</v>
      </c>
      <c r="D77" s="38">
        <f t="shared" si="30"/>
        <v>18</v>
      </c>
      <c r="E77" s="42">
        <f t="shared" si="30"/>
        <v>8</v>
      </c>
      <c r="F77" s="38">
        <f t="shared" si="30"/>
        <v>8</v>
      </c>
      <c r="G77" s="38">
        <f t="shared" si="30"/>
        <v>75</v>
      </c>
      <c r="H77" s="39">
        <f t="shared" si="30"/>
        <v>113</v>
      </c>
      <c r="L77" s="3"/>
      <c r="M77" s="11">
        <f t="shared" ref="M77:S77" si="31">SUM(M74:M76)</f>
        <v>300</v>
      </c>
      <c r="N77" s="11">
        <f t="shared" si="31"/>
        <v>78</v>
      </c>
      <c r="O77" s="11">
        <f t="shared" si="31"/>
        <v>18</v>
      </c>
      <c r="P77" s="11">
        <f t="shared" si="31"/>
        <v>8</v>
      </c>
      <c r="Q77" s="11">
        <f t="shared" si="31"/>
        <v>8</v>
      </c>
      <c r="R77" s="11">
        <f t="shared" si="31"/>
        <v>75</v>
      </c>
      <c r="S77" s="11">
        <f t="shared" si="31"/>
        <v>113</v>
      </c>
    </row>
    <row r="78" spans="1:19" ht="15.75" thickBot="1" x14ac:dyDescent="0.3">
      <c r="A78" s="57"/>
      <c r="B78" s="59"/>
      <c r="C78" s="40">
        <f t="shared" ref="C78:H78" si="32">SUM(C74:C76)</f>
        <v>1</v>
      </c>
      <c r="D78" s="40">
        <f t="shared" si="32"/>
        <v>1</v>
      </c>
      <c r="E78" s="43">
        <f t="shared" si="32"/>
        <v>1</v>
      </c>
      <c r="F78" s="40">
        <f t="shared" si="32"/>
        <v>1</v>
      </c>
      <c r="G78" s="40">
        <f t="shared" si="32"/>
        <v>1</v>
      </c>
      <c r="H78" s="41">
        <f t="shared" si="32"/>
        <v>1</v>
      </c>
    </row>
    <row r="80" spans="1:19" ht="15" thickBot="1" x14ac:dyDescent="0.25"/>
    <row r="81" spans="1:19" ht="30.75" thickBot="1" x14ac:dyDescent="0.3">
      <c r="A81" s="30" t="s">
        <v>73</v>
      </c>
    </row>
    <row r="82" spans="1:19" ht="33" thickTop="1" thickBot="1" x14ac:dyDescent="0.3">
      <c r="A82" s="31" t="s">
        <v>6</v>
      </c>
      <c r="B82" s="31" t="s">
        <v>33</v>
      </c>
      <c r="C82" s="31" t="s">
        <v>119</v>
      </c>
      <c r="D82" s="31" t="s">
        <v>120</v>
      </c>
      <c r="E82" s="44" t="s">
        <v>121</v>
      </c>
      <c r="F82" s="31" t="s">
        <v>84</v>
      </c>
      <c r="G82" s="31" t="s">
        <v>36</v>
      </c>
      <c r="H82" s="31" t="s">
        <v>126</v>
      </c>
      <c r="L82" s="3"/>
      <c r="M82" s="4" t="s">
        <v>28</v>
      </c>
      <c r="N82" s="4" t="s">
        <v>119</v>
      </c>
      <c r="O82" s="4" t="s">
        <v>120</v>
      </c>
      <c r="P82" s="4" t="s">
        <v>121</v>
      </c>
      <c r="Q82" s="4" t="s">
        <v>84</v>
      </c>
      <c r="R82" s="4" t="s">
        <v>36</v>
      </c>
      <c r="S82" s="4" t="s">
        <v>126</v>
      </c>
    </row>
    <row r="83" spans="1:19" ht="15" thickTop="1" x14ac:dyDescent="0.2">
      <c r="A83" s="32" t="s">
        <v>74</v>
      </c>
      <c r="B83" s="33">
        <f>M83</f>
        <v>119</v>
      </c>
      <c r="C83" s="34">
        <f t="shared" ref="C83:H85" si="33">N83/N$86</f>
        <v>0.5</v>
      </c>
      <c r="D83" s="34">
        <f t="shared" si="33"/>
        <v>0.22222222222222221</v>
      </c>
      <c r="E83" s="45">
        <f t="shared" si="33"/>
        <v>0.125</v>
      </c>
      <c r="F83" s="34">
        <f t="shared" si="33"/>
        <v>0.375</v>
      </c>
      <c r="G83" s="34">
        <f t="shared" si="33"/>
        <v>0.34666666666666668</v>
      </c>
      <c r="H83" s="35">
        <f t="shared" si="33"/>
        <v>0.40707964601769914</v>
      </c>
      <c r="L83" s="7" t="s">
        <v>74</v>
      </c>
      <c r="M83" s="8">
        <v>119</v>
      </c>
      <c r="N83" s="8">
        <v>39</v>
      </c>
      <c r="O83" s="8">
        <v>4</v>
      </c>
      <c r="P83" s="8">
        <v>1</v>
      </c>
      <c r="Q83" s="8">
        <v>3</v>
      </c>
      <c r="R83" s="8">
        <v>26</v>
      </c>
      <c r="S83" s="8">
        <v>46</v>
      </c>
    </row>
    <row r="84" spans="1:19" x14ac:dyDescent="0.2">
      <c r="A84" s="25" t="s">
        <v>75</v>
      </c>
      <c r="B84" s="26">
        <f>M84</f>
        <v>176</v>
      </c>
      <c r="C84" s="36">
        <f t="shared" si="33"/>
        <v>0.47435897435897434</v>
      </c>
      <c r="D84" s="36">
        <f t="shared" si="33"/>
        <v>0.77777777777777779</v>
      </c>
      <c r="E84" s="46">
        <f t="shared" si="33"/>
        <v>0.875</v>
      </c>
      <c r="F84" s="36">
        <f t="shared" si="33"/>
        <v>0.625</v>
      </c>
      <c r="G84" s="36">
        <f t="shared" si="33"/>
        <v>0.64</v>
      </c>
      <c r="H84" s="27">
        <f t="shared" si="33"/>
        <v>0.5752212389380531</v>
      </c>
      <c r="L84" s="7" t="s">
        <v>75</v>
      </c>
      <c r="M84" s="8">
        <v>176</v>
      </c>
      <c r="N84" s="8">
        <v>37</v>
      </c>
      <c r="O84" s="8">
        <v>14</v>
      </c>
      <c r="P84" s="8">
        <v>7</v>
      </c>
      <c r="Q84" s="8">
        <v>5</v>
      </c>
      <c r="R84" s="8">
        <v>48</v>
      </c>
      <c r="S84" s="8">
        <v>65</v>
      </c>
    </row>
    <row r="85" spans="1:19" ht="15" thickBot="1" x14ac:dyDescent="0.25">
      <c r="A85" s="22" t="s">
        <v>36</v>
      </c>
      <c r="B85" s="23">
        <f>M85</f>
        <v>5</v>
      </c>
      <c r="C85" s="37">
        <f t="shared" si="33"/>
        <v>2.564102564102564E-2</v>
      </c>
      <c r="D85" s="37">
        <f t="shared" si="33"/>
        <v>0</v>
      </c>
      <c r="E85" s="47">
        <f t="shared" si="33"/>
        <v>0</v>
      </c>
      <c r="F85" s="37">
        <f t="shared" si="33"/>
        <v>0</v>
      </c>
      <c r="G85" s="37">
        <f t="shared" si="33"/>
        <v>1.3333333333333334E-2</v>
      </c>
      <c r="H85" s="24">
        <f t="shared" si="33"/>
        <v>1.7699115044247787E-2</v>
      </c>
      <c r="L85" s="7" t="s">
        <v>36</v>
      </c>
      <c r="M85" s="8">
        <v>5</v>
      </c>
      <c r="N85" s="8">
        <v>2</v>
      </c>
      <c r="O85" s="8">
        <v>0</v>
      </c>
      <c r="P85" s="8">
        <v>0</v>
      </c>
      <c r="Q85" s="8">
        <v>0</v>
      </c>
      <c r="R85" s="8">
        <v>1</v>
      </c>
      <c r="S85" s="8">
        <v>2</v>
      </c>
    </row>
    <row r="86" spans="1:19" ht="15" x14ac:dyDescent="0.25">
      <c r="A86" s="56" t="s">
        <v>35</v>
      </c>
      <c r="B86" s="58">
        <f>SUM(B83:B85)</f>
        <v>300</v>
      </c>
      <c r="C86" s="38">
        <f t="shared" ref="C86:H86" si="34">N86</f>
        <v>78</v>
      </c>
      <c r="D86" s="38">
        <f t="shared" si="34"/>
        <v>18</v>
      </c>
      <c r="E86" s="42">
        <f t="shared" si="34"/>
        <v>8</v>
      </c>
      <c r="F86" s="38">
        <f t="shared" si="34"/>
        <v>8</v>
      </c>
      <c r="G86" s="38">
        <f t="shared" si="34"/>
        <v>75</v>
      </c>
      <c r="H86" s="39">
        <f t="shared" si="34"/>
        <v>113</v>
      </c>
      <c r="L86" s="3"/>
      <c r="M86" s="11">
        <f t="shared" ref="M86:S86" si="35">SUM(M83:M85)</f>
        <v>300</v>
      </c>
      <c r="N86" s="11">
        <f t="shared" si="35"/>
        <v>78</v>
      </c>
      <c r="O86" s="11">
        <f t="shared" si="35"/>
        <v>18</v>
      </c>
      <c r="P86" s="11">
        <f t="shared" si="35"/>
        <v>8</v>
      </c>
      <c r="Q86" s="11">
        <f t="shared" si="35"/>
        <v>8</v>
      </c>
      <c r="R86" s="11">
        <f t="shared" si="35"/>
        <v>75</v>
      </c>
      <c r="S86" s="11">
        <f t="shared" si="35"/>
        <v>113</v>
      </c>
    </row>
    <row r="87" spans="1:19" ht="15.75" thickBot="1" x14ac:dyDescent="0.3">
      <c r="A87" s="57"/>
      <c r="B87" s="59"/>
      <c r="C87" s="40">
        <f t="shared" ref="C87:H87" si="36">SUM(C83:C85)</f>
        <v>1</v>
      </c>
      <c r="D87" s="40">
        <f t="shared" si="36"/>
        <v>1</v>
      </c>
      <c r="E87" s="43">
        <f t="shared" si="36"/>
        <v>1</v>
      </c>
      <c r="F87" s="40">
        <f t="shared" si="36"/>
        <v>1</v>
      </c>
      <c r="G87" s="40">
        <f t="shared" si="36"/>
        <v>1</v>
      </c>
      <c r="H87" s="41">
        <f t="shared" si="36"/>
        <v>1</v>
      </c>
    </row>
    <row r="89" spans="1:19" ht="15" thickBot="1" x14ac:dyDescent="0.25"/>
    <row r="90" spans="1:19" ht="30.75" thickBot="1" x14ac:dyDescent="0.3">
      <c r="A90" s="30" t="s">
        <v>76</v>
      </c>
    </row>
    <row r="91" spans="1:19" ht="33" thickTop="1" thickBot="1" x14ac:dyDescent="0.3">
      <c r="A91" s="31" t="s">
        <v>7</v>
      </c>
      <c r="B91" s="31" t="s">
        <v>33</v>
      </c>
      <c r="C91" s="31" t="s">
        <v>119</v>
      </c>
      <c r="D91" s="31" t="s">
        <v>120</v>
      </c>
      <c r="E91" s="44" t="s">
        <v>121</v>
      </c>
      <c r="F91" s="31" t="s">
        <v>84</v>
      </c>
      <c r="G91" s="31" t="s">
        <v>36</v>
      </c>
      <c r="H91" s="31" t="s">
        <v>126</v>
      </c>
      <c r="L91" s="3"/>
      <c r="M91" s="4" t="s">
        <v>28</v>
      </c>
      <c r="N91" s="4" t="s">
        <v>119</v>
      </c>
      <c r="O91" s="4" t="s">
        <v>120</v>
      </c>
      <c r="P91" s="4" t="s">
        <v>121</v>
      </c>
      <c r="Q91" s="4" t="s">
        <v>84</v>
      </c>
      <c r="R91" s="4" t="s">
        <v>36</v>
      </c>
      <c r="S91" s="4" t="s">
        <v>126</v>
      </c>
    </row>
    <row r="92" spans="1:19" ht="15" thickTop="1" x14ac:dyDescent="0.2">
      <c r="A92" s="32" t="s">
        <v>77</v>
      </c>
      <c r="B92" s="33">
        <f>M92</f>
        <v>8</v>
      </c>
      <c r="C92" s="34">
        <f t="shared" ref="C92:H93" si="37">N92/N$94</f>
        <v>1.282051282051282E-2</v>
      </c>
      <c r="D92" s="34">
        <f t="shared" si="37"/>
        <v>0</v>
      </c>
      <c r="E92" s="45">
        <f t="shared" si="37"/>
        <v>0</v>
      </c>
      <c r="F92" s="34">
        <f t="shared" si="37"/>
        <v>0</v>
      </c>
      <c r="G92" s="34">
        <f t="shared" si="37"/>
        <v>2.6666666666666668E-2</v>
      </c>
      <c r="H92" s="35">
        <f t="shared" si="37"/>
        <v>4.4247787610619468E-2</v>
      </c>
      <c r="L92" s="7" t="s">
        <v>77</v>
      </c>
      <c r="M92" s="8">
        <v>8</v>
      </c>
      <c r="N92" s="8">
        <v>1</v>
      </c>
      <c r="O92" s="8">
        <v>0</v>
      </c>
      <c r="P92" s="8">
        <v>0</v>
      </c>
      <c r="Q92" s="8">
        <v>0</v>
      </c>
      <c r="R92" s="8">
        <v>2</v>
      </c>
      <c r="S92" s="8">
        <v>5</v>
      </c>
    </row>
    <row r="93" spans="1:19" ht="15" thickBot="1" x14ac:dyDescent="0.25">
      <c r="A93" s="25" t="s">
        <v>78</v>
      </c>
      <c r="B93" s="26">
        <f>M93</f>
        <v>292</v>
      </c>
      <c r="C93" s="36">
        <f t="shared" si="37"/>
        <v>0.98717948717948723</v>
      </c>
      <c r="D93" s="36">
        <f t="shared" si="37"/>
        <v>1</v>
      </c>
      <c r="E93" s="46">
        <f t="shared" si="37"/>
        <v>1</v>
      </c>
      <c r="F93" s="36">
        <f t="shared" si="37"/>
        <v>1</v>
      </c>
      <c r="G93" s="36">
        <f t="shared" si="37"/>
        <v>0.97333333333333338</v>
      </c>
      <c r="H93" s="27">
        <f t="shared" si="37"/>
        <v>0.95575221238938057</v>
      </c>
      <c r="L93" s="7" t="s">
        <v>78</v>
      </c>
      <c r="M93" s="8">
        <v>292</v>
      </c>
      <c r="N93" s="8">
        <v>77</v>
      </c>
      <c r="O93" s="8">
        <v>18</v>
      </c>
      <c r="P93" s="8">
        <v>8</v>
      </c>
      <c r="Q93" s="8">
        <v>8</v>
      </c>
      <c r="R93" s="8">
        <v>73</v>
      </c>
      <c r="S93" s="8">
        <v>108</v>
      </c>
    </row>
    <row r="94" spans="1:19" ht="15" x14ac:dyDescent="0.25">
      <c r="A94" s="56" t="s">
        <v>35</v>
      </c>
      <c r="B94" s="58">
        <f>SUM(B92:B93)</f>
        <v>300</v>
      </c>
      <c r="C94" s="38">
        <f t="shared" ref="C94:H94" si="38">N94</f>
        <v>78</v>
      </c>
      <c r="D94" s="38">
        <f t="shared" si="38"/>
        <v>18</v>
      </c>
      <c r="E94" s="42">
        <f t="shared" si="38"/>
        <v>8</v>
      </c>
      <c r="F94" s="38">
        <f t="shared" si="38"/>
        <v>8</v>
      </c>
      <c r="G94" s="38">
        <f t="shared" si="38"/>
        <v>75</v>
      </c>
      <c r="H94" s="39">
        <f t="shared" si="38"/>
        <v>113</v>
      </c>
      <c r="L94" s="3"/>
      <c r="M94" s="11">
        <f t="shared" ref="M94:S94" si="39">SUM(M92:M93)</f>
        <v>300</v>
      </c>
      <c r="N94" s="11">
        <f t="shared" si="39"/>
        <v>78</v>
      </c>
      <c r="O94" s="11">
        <f t="shared" si="39"/>
        <v>18</v>
      </c>
      <c r="P94" s="11">
        <f t="shared" si="39"/>
        <v>8</v>
      </c>
      <c r="Q94" s="11">
        <f t="shared" si="39"/>
        <v>8</v>
      </c>
      <c r="R94" s="11">
        <f t="shared" si="39"/>
        <v>75</v>
      </c>
      <c r="S94" s="11">
        <f t="shared" si="39"/>
        <v>113</v>
      </c>
    </row>
    <row r="95" spans="1:19" ht="15.75" thickBot="1" x14ac:dyDescent="0.3">
      <c r="A95" s="57"/>
      <c r="B95" s="59"/>
      <c r="C95" s="40">
        <f t="shared" ref="C95:H95" si="40">SUM(C92:C93)</f>
        <v>1</v>
      </c>
      <c r="D95" s="40">
        <f t="shared" si="40"/>
        <v>1</v>
      </c>
      <c r="E95" s="43">
        <f t="shared" si="40"/>
        <v>1</v>
      </c>
      <c r="F95" s="40">
        <f t="shared" si="40"/>
        <v>1</v>
      </c>
      <c r="G95" s="40">
        <f t="shared" si="40"/>
        <v>1</v>
      </c>
      <c r="H95" s="41">
        <f t="shared" si="40"/>
        <v>1</v>
      </c>
    </row>
    <row r="97" spans="1:19" ht="15" thickBot="1" x14ac:dyDescent="0.25"/>
    <row r="98" spans="1:19" ht="30.75" thickBot="1" x14ac:dyDescent="0.3">
      <c r="A98" s="30" t="s">
        <v>79</v>
      </c>
    </row>
    <row r="99" spans="1:19" ht="33" thickTop="1" thickBot="1" x14ac:dyDescent="0.3">
      <c r="A99" s="31" t="s">
        <v>8</v>
      </c>
      <c r="B99" s="31" t="s">
        <v>33</v>
      </c>
      <c r="C99" s="31" t="s">
        <v>119</v>
      </c>
      <c r="D99" s="31" t="s">
        <v>120</v>
      </c>
      <c r="E99" s="44" t="s">
        <v>121</v>
      </c>
      <c r="F99" s="31" t="s">
        <v>84</v>
      </c>
      <c r="G99" s="31" t="s">
        <v>36</v>
      </c>
      <c r="H99" s="31" t="s">
        <v>126</v>
      </c>
      <c r="L99" s="3"/>
      <c r="M99" s="4" t="s">
        <v>28</v>
      </c>
      <c r="N99" s="4" t="s">
        <v>119</v>
      </c>
      <c r="O99" s="4" t="s">
        <v>120</v>
      </c>
      <c r="P99" s="4" t="s">
        <v>121</v>
      </c>
      <c r="Q99" s="4" t="s">
        <v>84</v>
      </c>
      <c r="R99" s="4" t="s">
        <v>36</v>
      </c>
      <c r="S99" s="4" t="s">
        <v>126</v>
      </c>
    </row>
    <row r="100" spans="1:19" ht="15" thickTop="1" x14ac:dyDescent="0.2">
      <c r="A100" s="32" t="s">
        <v>63</v>
      </c>
      <c r="B100" s="33">
        <f>M100</f>
        <v>93</v>
      </c>
      <c r="C100" s="34">
        <f t="shared" ref="C100:H102" si="41">N100/N$103</f>
        <v>0.17948717948717949</v>
      </c>
      <c r="D100" s="34">
        <f t="shared" si="41"/>
        <v>0.55555555555555558</v>
      </c>
      <c r="E100" s="45">
        <f t="shared" si="41"/>
        <v>0.5</v>
      </c>
      <c r="F100" s="34">
        <f t="shared" si="41"/>
        <v>0.375</v>
      </c>
      <c r="G100" s="34">
        <f t="shared" si="41"/>
        <v>0.37333333333333335</v>
      </c>
      <c r="H100" s="35">
        <f t="shared" si="41"/>
        <v>0.30088495575221241</v>
      </c>
      <c r="L100" s="7" t="s">
        <v>63</v>
      </c>
      <c r="M100" s="8">
        <v>93</v>
      </c>
      <c r="N100" s="8">
        <v>14</v>
      </c>
      <c r="O100" s="8">
        <v>10</v>
      </c>
      <c r="P100" s="8">
        <v>4</v>
      </c>
      <c r="Q100" s="8">
        <v>3</v>
      </c>
      <c r="R100" s="8">
        <v>28</v>
      </c>
      <c r="S100" s="8">
        <v>34</v>
      </c>
    </row>
    <row r="101" spans="1:19" x14ac:dyDescent="0.2">
      <c r="A101" s="25" t="s">
        <v>64</v>
      </c>
      <c r="B101" s="26">
        <f>M101</f>
        <v>171</v>
      </c>
      <c r="C101" s="36">
        <f t="shared" si="41"/>
        <v>0.73076923076923073</v>
      </c>
      <c r="D101" s="36">
        <f t="shared" si="41"/>
        <v>0.27777777777777779</v>
      </c>
      <c r="E101" s="46">
        <f t="shared" si="41"/>
        <v>0.375</v>
      </c>
      <c r="F101" s="36">
        <f t="shared" si="41"/>
        <v>0.625</v>
      </c>
      <c r="G101" s="36">
        <f t="shared" si="41"/>
        <v>0.49333333333333335</v>
      </c>
      <c r="H101" s="27">
        <f t="shared" si="41"/>
        <v>0.5663716814159292</v>
      </c>
      <c r="L101" s="7" t="s">
        <v>64</v>
      </c>
      <c r="M101" s="8">
        <v>171</v>
      </c>
      <c r="N101" s="8">
        <v>57</v>
      </c>
      <c r="O101" s="8">
        <v>5</v>
      </c>
      <c r="P101" s="8">
        <v>3</v>
      </c>
      <c r="Q101" s="8">
        <v>5</v>
      </c>
      <c r="R101" s="8">
        <v>37</v>
      </c>
      <c r="S101" s="8">
        <v>64</v>
      </c>
    </row>
    <row r="102" spans="1:19" ht="15" thickBot="1" x14ac:dyDescent="0.25">
      <c r="A102" s="22" t="s">
        <v>36</v>
      </c>
      <c r="B102" s="23">
        <f>M102</f>
        <v>36</v>
      </c>
      <c r="C102" s="37">
        <f t="shared" si="41"/>
        <v>8.9743589743589744E-2</v>
      </c>
      <c r="D102" s="37">
        <f t="shared" si="41"/>
        <v>0.16666666666666666</v>
      </c>
      <c r="E102" s="47">
        <f t="shared" si="41"/>
        <v>0.125</v>
      </c>
      <c r="F102" s="37">
        <f t="shared" si="41"/>
        <v>0</v>
      </c>
      <c r="G102" s="37">
        <f t="shared" si="41"/>
        <v>0.13333333333333333</v>
      </c>
      <c r="H102" s="24">
        <f t="shared" si="41"/>
        <v>0.13274336283185842</v>
      </c>
      <c r="L102" s="7" t="s">
        <v>36</v>
      </c>
      <c r="M102" s="8">
        <v>36</v>
      </c>
      <c r="N102" s="8">
        <v>7</v>
      </c>
      <c r="O102" s="8">
        <v>3</v>
      </c>
      <c r="P102" s="8">
        <v>1</v>
      </c>
      <c r="Q102" s="8">
        <v>0</v>
      </c>
      <c r="R102" s="8">
        <v>10</v>
      </c>
      <c r="S102" s="8">
        <v>15</v>
      </c>
    </row>
    <row r="103" spans="1:19" ht="15" x14ac:dyDescent="0.25">
      <c r="A103" s="56" t="s">
        <v>35</v>
      </c>
      <c r="B103" s="58">
        <f>SUM(B100:B102)</f>
        <v>300</v>
      </c>
      <c r="C103" s="38">
        <f t="shared" ref="C103:H103" si="42">N103</f>
        <v>78</v>
      </c>
      <c r="D103" s="38">
        <f t="shared" si="42"/>
        <v>18</v>
      </c>
      <c r="E103" s="42">
        <f t="shared" si="42"/>
        <v>8</v>
      </c>
      <c r="F103" s="38">
        <f t="shared" si="42"/>
        <v>8</v>
      </c>
      <c r="G103" s="38">
        <f t="shared" si="42"/>
        <v>75</v>
      </c>
      <c r="H103" s="39">
        <f t="shared" si="42"/>
        <v>113</v>
      </c>
      <c r="L103" s="3"/>
      <c r="M103" s="11">
        <f t="shared" ref="M103:S103" si="43">SUM(M100:M102)</f>
        <v>300</v>
      </c>
      <c r="N103" s="11">
        <f t="shared" si="43"/>
        <v>78</v>
      </c>
      <c r="O103" s="11">
        <f t="shared" si="43"/>
        <v>18</v>
      </c>
      <c r="P103" s="11">
        <f t="shared" si="43"/>
        <v>8</v>
      </c>
      <c r="Q103" s="11">
        <f t="shared" si="43"/>
        <v>8</v>
      </c>
      <c r="R103" s="11">
        <f t="shared" si="43"/>
        <v>75</v>
      </c>
      <c r="S103" s="11">
        <f t="shared" si="43"/>
        <v>113</v>
      </c>
    </row>
    <row r="104" spans="1:19" ht="15.75" thickBot="1" x14ac:dyDescent="0.3">
      <c r="A104" s="57"/>
      <c r="B104" s="59"/>
      <c r="C104" s="40">
        <f t="shared" ref="C104:H104" si="44">SUM(C100:C102)</f>
        <v>1</v>
      </c>
      <c r="D104" s="40">
        <f t="shared" si="44"/>
        <v>1</v>
      </c>
      <c r="E104" s="43">
        <f t="shared" si="44"/>
        <v>1</v>
      </c>
      <c r="F104" s="40">
        <f t="shared" si="44"/>
        <v>1</v>
      </c>
      <c r="G104" s="40">
        <f t="shared" si="44"/>
        <v>1</v>
      </c>
      <c r="H104" s="41">
        <f t="shared" si="44"/>
        <v>1</v>
      </c>
    </row>
    <row r="106" spans="1:19" ht="15" thickBot="1" x14ac:dyDescent="0.25"/>
    <row r="107" spans="1:19" ht="15.75" thickBot="1" x14ac:dyDescent="0.3">
      <c r="A107" s="30" t="s">
        <v>80</v>
      </c>
    </row>
    <row r="108" spans="1:19" ht="33" thickTop="1" thickBot="1" x14ac:dyDescent="0.3">
      <c r="A108" s="31" t="s">
        <v>9</v>
      </c>
      <c r="B108" s="31" t="s">
        <v>33</v>
      </c>
      <c r="C108" s="31" t="s">
        <v>119</v>
      </c>
      <c r="D108" s="31" t="s">
        <v>120</v>
      </c>
      <c r="E108" s="44" t="s">
        <v>121</v>
      </c>
      <c r="F108" s="31" t="s">
        <v>84</v>
      </c>
      <c r="G108" s="31" t="s">
        <v>36</v>
      </c>
      <c r="H108" s="31" t="s">
        <v>126</v>
      </c>
      <c r="L108" s="3"/>
      <c r="M108" s="4" t="s">
        <v>28</v>
      </c>
      <c r="N108" s="4" t="s">
        <v>119</v>
      </c>
      <c r="O108" s="4" t="s">
        <v>120</v>
      </c>
      <c r="P108" s="4" t="s">
        <v>121</v>
      </c>
      <c r="Q108" s="4" t="s">
        <v>84</v>
      </c>
      <c r="R108" s="4" t="s">
        <v>36</v>
      </c>
      <c r="S108" s="4" t="s">
        <v>126</v>
      </c>
    </row>
    <row r="109" spans="1:19" ht="15" thickTop="1" x14ac:dyDescent="0.2">
      <c r="A109" s="32" t="s">
        <v>81</v>
      </c>
      <c r="B109" s="33">
        <f>M109</f>
        <v>156</v>
      </c>
      <c r="C109" s="34">
        <f t="shared" ref="C109:H112" si="45">N109/N$113</f>
        <v>0.42307692307692307</v>
      </c>
      <c r="D109" s="34">
        <f t="shared" si="45"/>
        <v>0.66666666666666663</v>
      </c>
      <c r="E109" s="45">
        <f t="shared" si="45"/>
        <v>0.25</v>
      </c>
      <c r="F109" s="34">
        <f t="shared" si="45"/>
        <v>0.25</v>
      </c>
      <c r="G109" s="34">
        <f t="shared" si="45"/>
        <v>0.53333333333333333</v>
      </c>
      <c r="H109" s="35">
        <f t="shared" si="45"/>
        <v>0.59292035398230092</v>
      </c>
      <c r="L109" s="7" t="s">
        <v>81</v>
      </c>
      <c r="M109" s="8">
        <v>156</v>
      </c>
      <c r="N109" s="8">
        <v>33</v>
      </c>
      <c r="O109" s="8">
        <v>12</v>
      </c>
      <c r="P109" s="8">
        <v>2</v>
      </c>
      <c r="Q109" s="8">
        <v>2</v>
      </c>
      <c r="R109" s="8">
        <v>40</v>
      </c>
      <c r="S109" s="8">
        <v>67</v>
      </c>
    </row>
    <row r="110" spans="1:19" x14ac:dyDescent="0.2">
      <c r="A110" s="25" t="s">
        <v>82</v>
      </c>
      <c r="B110" s="26">
        <f>M110</f>
        <v>116</v>
      </c>
      <c r="C110" s="36">
        <f t="shared" si="45"/>
        <v>0.46153846153846156</v>
      </c>
      <c r="D110" s="36">
        <f t="shared" si="45"/>
        <v>0.27777777777777779</v>
      </c>
      <c r="E110" s="46">
        <f t="shared" si="45"/>
        <v>0.625</v>
      </c>
      <c r="F110" s="36">
        <f t="shared" si="45"/>
        <v>0.625</v>
      </c>
      <c r="G110" s="36">
        <f t="shared" si="45"/>
        <v>0.34666666666666668</v>
      </c>
      <c r="H110" s="27">
        <f t="shared" si="45"/>
        <v>0.34513274336283184</v>
      </c>
      <c r="L110" s="7" t="s">
        <v>82</v>
      </c>
      <c r="M110" s="8">
        <v>116</v>
      </c>
      <c r="N110" s="8">
        <v>36</v>
      </c>
      <c r="O110" s="8">
        <v>5</v>
      </c>
      <c r="P110" s="8">
        <v>5</v>
      </c>
      <c r="Q110" s="8">
        <v>5</v>
      </c>
      <c r="R110" s="8">
        <v>26</v>
      </c>
      <c r="S110" s="8">
        <v>39</v>
      </c>
    </row>
    <row r="111" spans="1:19" x14ac:dyDescent="0.2">
      <c r="A111" s="22" t="s">
        <v>83</v>
      </c>
      <c r="B111" s="23">
        <f>M111</f>
        <v>18</v>
      </c>
      <c r="C111" s="37">
        <f t="shared" si="45"/>
        <v>6.4102564102564097E-2</v>
      </c>
      <c r="D111" s="37">
        <f t="shared" si="45"/>
        <v>0</v>
      </c>
      <c r="E111" s="47">
        <f t="shared" si="45"/>
        <v>0.125</v>
      </c>
      <c r="F111" s="37">
        <f t="shared" si="45"/>
        <v>0.125</v>
      </c>
      <c r="G111" s="37">
        <f t="shared" si="45"/>
        <v>0.08</v>
      </c>
      <c r="H111" s="24">
        <f t="shared" si="45"/>
        <v>4.4247787610619468E-2</v>
      </c>
      <c r="L111" s="7" t="s">
        <v>83</v>
      </c>
      <c r="M111" s="8">
        <v>18</v>
      </c>
      <c r="N111" s="8">
        <v>5</v>
      </c>
      <c r="O111" s="8">
        <v>0</v>
      </c>
      <c r="P111" s="8">
        <v>1</v>
      </c>
      <c r="Q111" s="8">
        <v>1</v>
      </c>
      <c r="R111" s="8">
        <v>6</v>
      </c>
      <c r="S111" s="8">
        <v>5</v>
      </c>
    </row>
    <row r="112" spans="1:19" ht="15" thickBot="1" x14ac:dyDescent="0.25">
      <c r="A112" s="25" t="s">
        <v>84</v>
      </c>
      <c r="B112" s="26">
        <f>M112</f>
        <v>10</v>
      </c>
      <c r="C112" s="36">
        <f t="shared" si="45"/>
        <v>5.128205128205128E-2</v>
      </c>
      <c r="D112" s="36">
        <f t="shared" si="45"/>
        <v>5.5555555555555552E-2</v>
      </c>
      <c r="E112" s="46">
        <f t="shared" si="45"/>
        <v>0</v>
      </c>
      <c r="F112" s="36">
        <f t="shared" si="45"/>
        <v>0</v>
      </c>
      <c r="G112" s="36">
        <f t="shared" si="45"/>
        <v>0.04</v>
      </c>
      <c r="H112" s="27">
        <f t="shared" si="45"/>
        <v>1.7699115044247787E-2</v>
      </c>
      <c r="L112" s="7" t="s">
        <v>84</v>
      </c>
      <c r="M112" s="8">
        <v>10</v>
      </c>
      <c r="N112" s="8">
        <v>4</v>
      </c>
      <c r="O112" s="8">
        <v>1</v>
      </c>
      <c r="P112" s="8">
        <v>0</v>
      </c>
      <c r="Q112" s="8">
        <v>0</v>
      </c>
      <c r="R112" s="8">
        <v>3</v>
      </c>
      <c r="S112" s="8">
        <v>2</v>
      </c>
    </row>
    <row r="113" spans="1:19" ht="15" x14ac:dyDescent="0.25">
      <c r="A113" s="56" t="s">
        <v>35</v>
      </c>
      <c r="B113" s="58">
        <f>SUM(B109:B112)</f>
        <v>300</v>
      </c>
      <c r="C113" s="38">
        <f t="shared" ref="C113:H113" si="46">N113</f>
        <v>78</v>
      </c>
      <c r="D113" s="38">
        <f t="shared" si="46"/>
        <v>18</v>
      </c>
      <c r="E113" s="42">
        <f t="shared" si="46"/>
        <v>8</v>
      </c>
      <c r="F113" s="38">
        <f t="shared" si="46"/>
        <v>8</v>
      </c>
      <c r="G113" s="38">
        <f t="shared" si="46"/>
        <v>75</v>
      </c>
      <c r="H113" s="39">
        <f t="shared" si="46"/>
        <v>113</v>
      </c>
      <c r="L113" s="3"/>
      <c r="M113" s="11">
        <f t="shared" ref="M113:S113" si="47">SUM(M109:M112)</f>
        <v>300</v>
      </c>
      <c r="N113" s="11">
        <f t="shared" si="47"/>
        <v>78</v>
      </c>
      <c r="O113" s="11">
        <f t="shared" si="47"/>
        <v>18</v>
      </c>
      <c r="P113" s="11">
        <f t="shared" si="47"/>
        <v>8</v>
      </c>
      <c r="Q113" s="11">
        <f t="shared" si="47"/>
        <v>8</v>
      </c>
      <c r="R113" s="11">
        <f t="shared" si="47"/>
        <v>75</v>
      </c>
      <c r="S113" s="11">
        <f t="shared" si="47"/>
        <v>113</v>
      </c>
    </row>
    <row r="114" spans="1:19" ht="15.75" thickBot="1" x14ac:dyDescent="0.3">
      <c r="A114" s="57"/>
      <c r="B114" s="59"/>
      <c r="C114" s="40">
        <f t="shared" ref="C114:H114" si="48">SUM(C109:C112)</f>
        <v>1</v>
      </c>
      <c r="D114" s="40">
        <f t="shared" si="48"/>
        <v>1</v>
      </c>
      <c r="E114" s="43">
        <f t="shared" si="48"/>
        <v>1</v>
      </c>
      <c r="F114" s="40">
        <f t="shared" si="48"/>
        <v>1</v>
      </c>
      <c r="G114" s="40">
        <f t="shared" si="48"/>
        <v>1</v>
      </c>
      <c r="H114" s="41">
        <f t="shared" si="48"/>
        <v>1</v>
      </c>
    </row>
    <row r="116" spans="1:19" ht="15" thickBot="1" x14ac:dyDescent="0.25"/>
    <row r="117" spans="1:19" ht="30.75" thickBot="1" x14ac:dyDescent="0.3">
      <c r="A117" s="30" t="s">
        <v>85</v>
      </c>
    </row>
    <row r="118" spans="1:19" ht="33" thickTop="1" thickBot="1" x14ac:dyDescent="0.3">
      <c r="A118" s="31" t="s">
        <v>10</v>
      </c>
      <c r="B118" s="31" t="s">
        <v>33</v>
      </c>
      <c r="C118" s="31" t="s">
        <v>119</v>
      </c>
      <c r="D118" s="31" t="s">
        <v>120</v>
      </c>
      <c r="E118" s="44" t="s">
        <v>121</v>
      </c>
      <c r="F118" s="31" t="s">
        <v>84</v>
      </c>
      <c r="G118" s="31" t="s">
        <v>36</v>
      </c>
      <c r="H118" s="31" t="s">
        <v>126</v>
      </c>
      <c r="L118" s="3"/>
      <c r="M118" s="4" t="s">
        <v>28</v>
      </c>
      <c r="N118" s="4" t="s">
        <v>119</v>
      </c>
      <c r="O118" s="4" t="s">
        <v>120</v>
      </c>
      <c r="P118" s="4" t="s">
        <v>121</v>
      </c>
      <c r="Q118" s="4" t="s">
        <v>84</v>
      </c>
      <c r="R118" s="4" t="s">
        <v>36</v>
      </c>
      <c r="S118" s="4" t="s">
        <v>126</v>
      </c>
    </row>
    <row r="119" spans="1:19" ht="15" thickTop="1" x14ac:dyDescent="0.2">
      <c r="A119" s="32" t="s">
        <v>86</v>
      </c>
      <c r="B119" s="33">
        <f>M119</f>
        <v>79</v>
      </c>
      <c r="C119" s="34">
        <f t="shared" ref="C119:H121" si="49">N119/N$122</f>
        <v>0.10256410256410256</v>
      </c>
      <c r="D119" s="34">
        <f t="shared" si="49"/>
        <v>0.77777777777777779</v>
      </c>
      <c r="E119" s="45">
        <f t="shared" si="49"/>
        <v>0.5</v>
      </c>
      <c r="F119" s="34">
        <f t="shared" si="49"/>
        <v>0.125</v>
      </c>
      <c r="G119" s="34">
        <f t="shared" si="49"/>
        <v>0.29333333333333333</v>
      </c>
      <c r="H119" s="35">
        <f t="shared" si="49"/>
        <v>0.26548672566371684</v>
      </c>
      <c r="L119" s="7" t="s">
        <v>86</v>
      </c>
      <c r="M119" s="8">
        <v>79</v>
      </c>
      <c r="N119" s="8">
        <v>8</v>
      </c>
      <c r="O119" s="8">
        <v>14</v>
      </c>
      <c r="P119" s="8">
        <v>4</v>
      </c>
      <c r="Q119" s="8">
        <v>1</v>
      </c>
      <c r="R119" s="8">
        <v>22</v>
      </c>
      <c r="S119" s="8">
        <v>30</v>
      </c>
    </row>
    <row r="120" spans="1:19" x14ac:dyDescent="0.2">
      <c r="A120" s="25" t="s">
        <v>87</v>
      </c>
      <c r="B120" s="26">
        <f>M120</f>
        <v>137</v>
      </c>
      <c r="C120" s="36">
        <f t="shared" si="49"/>
        <v>0.74358974358974361</v>
      </c>
      <c r="D120" s="36">
        <f t="shared" si="49"/>
        <v>0.16666666666666666</v>
      </c>
      <c r="E120" s="46">
        <f t="shared" si="49"/>
        <v>0.125</v>
      </c>
      <c r="F120" s="36">
        <f t="shared" si="49"/>
        <v>0.625</v>
      </c>
      <c r="G120" s="36">
        <f t="shared" si="49"/>
        <v>0.4</v>
      </c>
      <c r="H120" s="27">
        <f t="shared" si="49"/>
        <v>0.35398230088495575</v>
      </c>
      <c r="L120" s="7" t="s">
        <v>87</v>
      </c>
      <c r="M120" s="8">
        <v>137</v>
      </c>
      <c r="N120" s="8">
        <v>58</v>
      </c>
      <c r="O120" s="8">
        <v>3</v>
      </c>
      <c r="P120" s="8">
        <v>1</v>
      </c>
      <c r="Q120" s="8">
        <v>5</v>
      </c>
      <c r="R120" s="8">
        <v>30</v>
      </c>
      <c r="S120" s="8">
        <v>40</v>
      </c>
    </row>
    <row r="121" spans="1:19" ht="15" thickBot="1" x14ac:dyDescent="0.25">
      <c r="A121" s="22" t="s">
        <v>36</v>
      </c>
      <c r="B121" s="23">
        <f>M121</f>
        <v>84</v>
      </c>
      <c r="C121" s="37">
        <f t="shared" si="49"/>
        <v>0.15384615384615385</v>
      </c>
      <c r="D121" s="37">
        <f t="shared" si="49"/>
        <v>5.5555555555555552E-2</v>
      </c>
      <c r="E121" s="47">
        <f t="shared" si="49"/>
        <v>0.375</v>
      </c>
      <c r="F121" s="37">
        <f t="shared" si="49"/>
        <v>0.25</v>
      </c>
      <c r="G121" s="37">
        <f t="shared" si="49"/>
        <v>0.30666666666666664</v>
      </c>
      <c r="H121" s="24">
        <f t="shared" si="49"/>
        <v>0.38053097345132741</v>
      </c>
      <c r="L121" s="7" t="s">
        <v>36</v>
      </c>
      <c r="M121" s="8">
        <v>84</v>
      </c>
      <c r="N121" s="8">
        <v>12</v>
      </c>
      <c r="O121" s="8">
        <v>1</v>
      </c>
      <c r="P121" s="8">
        <v>3</v>
      </c>
      <c r="Q121" s="8">
        <v>2</v>
      </c>
      <c r="R121" s="8">
        <v>23</v>
      </c>
      <c r="S121" s="8">
        <v>43</v>
      </c>
    </row>
    <row r="122" spans="1:19" ht="15" x14ac:dyDescent="0.25">
      <c r="A122" s="56" t="s">
        <v>35</v>
      </c>
      <c r="B122" s="58">
        <f>SUM(B119:B121)</f>
        <v>300</v>
      </c>
      <c r="C122" s="38">
        <f t="shared" ref="C122:H122" si="50">N122</f>
        <v>78</v>
      </c>
      <c r="D122" s="38">
        <f t="shared" si="50"/>
        <v>18</v>
      </c>
      <c r="E122" s="42">
        <f t="shared" si="50"/>
        <v>8</v>
      </c>
      <c r="F122" s="38">
        <f t="shared" si="50"/>
        <v>8</v>
      </c>
      <c r="G122" s="38">
        <f t="shared" si="50"/>
        <v>75</v>
      </c>
      <c r="H122" s="39">
        <f t="shared" si="50"/>
        <v>113</v>
      </c>
      <c r="L122" s="3"/>
      <c r="M122" s="11">
        <f t="shared" ref="M122:S122" si="51">SUM(M119:M121)</f>
        <v>300</v>
      </c>
      <c r="N122" s="11">
        <f t="shared" si="51"/>
        <v>78</v>
      </c>
      <c r="O122" s="11">
        <f t="shared" si="51"/>
        <v>18</v>
      </c>
      <c r="P122" s="11">
        <f t="shared" si="51"/>
        <v>8</v>
      </c>
      <c r="Q122" s="11">
        <f t="shared" si="51"/>
        <v>8</v>
      </c>
      <c r="R122" s="11">
        <f t="shared" si="51"/>
        <v>75</v>
      </c>
      <c r="S122" s="11">
        <f t="shared" si="51"/>
        <v>113</v>
      </c>
    </row>
    <row r="123" spans="1:19" ht="15.75" thickBot="1" x14ac:dyDescent="0.3">
      <c r="A123" s="57"/>
      <c r="B123" s="59"/>
      <c r="C123" s="40">
        <f t="shared" ref="C123:H123" si="52">SUM(C119:C121)</f>
        <v>1</v>
      </c>
      <c r="D123" s="40">
        <f t="shared" si="52"/>
        <v>1</v>
      </c>
      <c r="E123" s="43">
        <f t="shared" si="52"/>
        <v>1</v>
      </c>
      <c r="F123" s="40">
        <f t="shared" si="52"/>
        <v>1</v>
      </c>
      <c r="G123" s="40">
        <f t="shared" si="52"/>
        <v>1</v>
      </c>
      <c r="H123" s="41">
        <f t="shared" si="52"/>
        <v>1</v>
      </c>
    </row>
    <row r="125" spans="1:19" ht="15" thickBot="1" x14ac:dyDescent="0.25"/>
    <row r="126" spans="1:19" ht="60.75" thickBot="1" x14ac:dyDescent="0.3">
      <c r="A126" s="30" t="s">
        <v>88</v>
      </c>
    </row>
    <row r="127" spans="1:19" ht="33" thickTop="1" thickBot="1" x14ac:dyDescent="0.3">
      <c r="A127" s="31" t="s">
        <v>11</v>
      </c>
      <c r="B127" s="31" t="s">
        <v>33</v>
      </c>
      <c r="C127" s="31" t="s">
        <v>119</v>
      </c>
      <c r="D127" s="31" t="s">
        <v>120</v>
      </c>
      <c r="E127" s="44" t="s">
        <v>121</v>
      </c>
      <c r="F127" s="31" t="s">
        <v>84</v>
      </c>
      <c r="G127" s="31" t="s">
        <v>36</v>
      </c>
      <c r="H127" s="31" t="s">
        <v>126</v>
      </c>
      <c r="L127" s="3"/>
      <c r="M127" s="4" t="s">
        <v>28</v>
      </c>
      <c r="N127" s="4" t="s">
        <v>119</v>
      </c>
      <c r="O127" s="4" t="s">
        <v>120</v>
      </c>
      <c r="P127" s="4" t="s">
        <v>121</v>
      </c>
      <c r="Q127" s="4" t="s">
        <v>84</v>
      </c>
      <c r="R127" s="4" t="s">
        <v>36</v>
      </c>
      <c r="S127" s="4" t="s">
        <v>126</v>
      </c>
    </row>
    <row r="128" spans="1:19" ht="15" thickTop="1" x14ac:dyDescent="0.2">
      <c r="A128" s="32" t="s">
        <v>89</v>
      </c>
      <c r="B128" s="33">
        <f>M128</f>
        <v>225</v>
      </c>
      <c r="C128" s="34">
        <f t="shared" ref="C128:H130" si="53">N128/N$131</f>
        <v>0.9358974358974359</v>
      </c>
      <c r="D128" s="34">
        <f t="shared" si="53"/>
        <v>0.5</v>
      </c>
      <c r="E128" s="45">
        <f t="shared" si="53"/>
        <v>0.75</v>
      </c>
      <c r="F128" s="34">
        <f t="shared" si="53"/>
        <v>1</v>
      </c>
      <c r="G128" s="34">
        <f t="shared" si="53"/>
        <v>0.76</v>
      </c>
      <c r="H128" s="35">
        <f t="shared" si="53"/>
        <v>0.63716814159292035</v>
      </c>
      <c r="L128" s="7" t="s">
        <v>89</v>
      </c>
      <c r="M128" s="8">
        <v>225</v>
      </c>
      <c r="N128" s="8">
        <v>73</v>
      </c>
      <c r="O128" s="8">
        <v>9</v>
      </c>
      <c r="P128" s="8">
        <v>6</v>
      </c>
      <c r="Q128" s="8">
        <v>8</v>
      </c>
      <c r="R128" s="8">
        <v>57</v>
      </c>
      <c r="S128" s="8">
        <v>72</v>
      </c>
    </row>
    <row r="129" spans="1:19" x14ac:dyDescent="0.2">
      <c r="A129" s="25" t="s">
        <v>90</v>
      </c>
      <c r="B129" s="26">
        <f>M129</f>
        <v>69</v>
      </c>
      <c r="C129" s="36">
        <f t="shared" si="53"/>
        <v>6.4102564102564097E-2</v>
      </c>
      <c r="D129" s="36">
        <f t="shared" si="53"/>
        <v>0.5</v>
      </c>
      <c r="E129" s="46">
        <f t="shared" si="53"/>
        <v>0.25</v>
      </c>
      <c r="F129" s="36">
        <f t="shared" si="53"/>
        <v>0</v>
      </c>
      <c r="G129" s="36">
        <f t="shared" si="53"/>
        <v>0.22666666666666666</v>
      </c>
      <c r="H129" s="27">
        <f t="shared" si="53"/>
        <v>0.31858407079646017</v>
      </c>
      <c r="L129" s="7" t="s">
        <v>90</v>
      </c>
      <c r="M129" s="8">
        <v>69</v>
      </c>
      <c r="N129" s="8">
        <v>5</v>
      </c>
      <c r="O129" s="8">
        <v>9</v>
      </c>
      <c r="P129" s="8">
        <v>2</v>
      </c>
      <c r="Q129" s="8">
        <v>0</v>
      </c>
      <c r="R129" s="8">
        <v>17</v>
      </c>
      <c r="S129" s="8">
        <v>36</v>
      </c>
    </row>
    <row r="130" spans="1:19" ht="15" thickBot="1" x14ac:dyDescent="0.25">
      <c r="A130" s="22" t="s">
        <v>91</v>
      </c>
      <c r="B130" s="23">
        <f>M130</f>
        <v>6</v>
      </c>
      <c r="C130" s="37">
        <f t="shared" si="53"/>
        <v>0</v>
      </c>
      <c r="D130" s="37">
        <f t="shared" si="53"/>
        <v>0</v>
      </c>
      <c r="E130" s="47">
        <f t="shared" si="53"/>
        <v>0</v>
      </c>
      <c r="F130" s="37">
        <f t="shared" si="53"/>
        <v>0</v>
      </c>
      <c r="G130" s="37">
        <f t="shared" si="53"/>
        <v>1.3333333333333334E-2</v>
      </c>
      <c r="H130" s="24">
        <f t="shared" si="53"/>
        <v>4.4247787610619468E-2</v>
      </c>
      <c r="L130" s="7" t="s">
        <v>91</v>
      </c>
      <c r="M130" s="8">
        <v>6</v>
      </c>
      <c r="N130" s="8">
        <v>0</v>
      </c>
      <c r="O130" s="8">
        <v>0</v>
      </c>
      <c r="P130" s="8">
        <v>0</v>
      </c>
      <c r="Q130" s="8">
        <v>0</v>
      </c>
      <c r="R130" s="8">
        <v>1</v>
      </c>
      <c r="S130" s="8">
        <v>5</v>
      </c>
    </row>
    <row r="131" spans="1:19" ht="15" x14ac:dyDescent="0.25">
      <c r="A131" s="56" t="s">
        <v>35</v>
      </c>
      <c r="B131" s="58">
        <f>SUM(B128:B130)</f>
        <v>300</v>
      </c>
      <c r="C131" s="38">
        <f t="shared" ref="C131:H131" si="54">N131</f>
        <v>78</v>
      </c>
      <c r="D131" s="38">
        <f t="shared" si="54"/>
        <v>18</v>
      </c>
      <c r="E131" s="42">
        <f t="shared" si="54"/>
        <v>8</v>
      </c>
      <c r="F131" s="38">
        <f t="shared" si="54"/>
        <v>8</v>
      </c>
      <c r="G131" s="38">
        <f t="shared" si="54"/>
        <v>75</v>
      </c>
      <c r="H131" s="39">
        <f t="shared" si="54"/>
        <v>113</v>
      </c>
      <c r="L131" s="3"/>
      <c r="M131" s="11">
        <f t="shared" ref="M131:S131" si="55">SUM(M128:M130)</f>
        <v>300</v>
      </c>
      <c r="N131" s="11">
        <f t="shared" si="55"/>
        <v>78</v>
      </c>
      <c r="O131" s="11">
        <f t="shared" si="55"/>
        <v>18</v>
      </c>
      <c r="P131" s="11">
        <f t="shared" si="55"/>
        <v>8</v>
      </c>
      <c r="Q131" s="11">
        <f t="shared" si="55"/>
        <v>8</v>
      </c>
      <c r="R131" s="11">
        <f t="shared" si="55"/>
        <v>75</v>
      </c>
      <c r="S131" s="11">
        <f t="shared" si="55"/>
        <v>113</v>
      </c>
    </row>
    <row r="132" spans="1:19" ht="15.75" thickBot="1" x14ac:dyDescent="0.3">
      <c r="A132" s="57"/>
      <c r="B132" s="59"/>
      <c r="C132" s="40">
        <f t="shared" ref="C132:H132" si="56">SUM(C128:C130)</f>
        <v>1</v>
      </c>
      <c r="D132" s="40">
        <f t="shared" si="56"/>
        <v>1</v>
      </c>
      <c r="E132" s="43">
        <f t="shared" si="56"/>
        <v>1</v>
      </c>
      <c r="F132" s="40">
        <f t="shared" si="56"/>
        <v>1</v>
      </c>
      <c r="G132" s="40">
        <f t="shared" si="56"/>
        <v>1</v>
      </c>
      <c r="H132" s="41">
        <f t="shared" si="56"/>
        <v>0.99999999999999989</v>
      </c>
    </row>
    <row r="134" spans="1:19" ht="15" thickBot="1" x14ac:dyDescent="0.25"/>
    <row r="135" spans="1:19" ht="15.75" thickBot="1" x14ac:dyDescent="0.3">
      <c r="A135" s="30" t="s">
        <v>92</v>
      </c>
    </row>
    <row r="136" spans="1:19" ht="33" thickTop="1" thickBot="1" x14ac:dyDescent="0.3">
      <c r="A136" s="31" t="s">
        <v>12</v>
      </c>
      <c r="B136" s="31" t="s">
        <v>33</v>
      </c>
      <c r="C136" s="31" t="s">
        <v>119</v>
      </c>
      <c r="D136" s="31" t="s">
        <v>120</v>
      </c>
      <c r="E136" s="44" t="s">
        <v>121</v>
      </c>
      <c r="F136" s="31" t="s">
        <v>84</v>
      </c>
      <c r="G136" s="31" t="s">
        <v>36</v>
      </c>
      <c r="H136" s="31" t="s">
        <v>126</v>
      </c>
      <c r="L136" s="3"/>
      <c r="M136" s="4" t="s">
        <v>28</v>
      </c>
      <c r="N136" s="4" t="s">
        <v>119</v>
      </c>
      <c r="O136" s="4" t="s">
        <v>120</v>
      </c>
      <c r="P136" s="4" t="s">
        <v>121</v>
      </c>
      <c r="Q136" s="4" t="s">
        <v>84</v>
      </c>
      <c r="R136" s="4" t="s">
        <v>36</v>
      </c>
      <c r="S136" s="4" t="s">
        <v>126</v>
      </c>
    </row>
    <row r="137" spans="1:19" ht="15" thickTop="1" x14ac:dyDescent="0.2">
      <c r="A137" s="32" t="s">
        <v>63</v>
      </c>
      <c r="B137" s="33">
        <f>M137</f>
        <v>47</v>
      </c>
      <c r="C137" s="34">
        <f t="shared" ref="C137:H139" si="57">N137/N$140</f>
        <v>0.23076923076923078</v>
      </c>
      <c r="D137" s="34">
        <f t="shared" si="57"/>
        <v>0</v>
      </c>
      <c r="E137" s="45">
        <f t="shared" si="57"/>
        <v>0.125</v>
      </c>
      <c r="F137" s="34">
        <f t="shared" si="57"/>
        <v>0.375</v>
      </c>
      <c r="G137" s="34">
        <f t="shared" si="57"/>
        <v>0.10666666666666667</v>
      </c>
      <c r="H137" s="35">
        <f t="shared" si="57"/>
        <v>0.15044247787610621</v>
      </c>
      <c r="L137" s="7" t="s">
        <v>63</v>
      </c>
      <c r="M137" s="8">
        <v>47</v>
      </c>
      <c r="N137" s="8">
        <v>18</v>
      </c>
      <c r="O137" s="8">
        <v>0</v>
      </c>
      <c r="P137" s="8">
        <v>1</v>
      </c>
      <c r="Q137" s="8">
        <v>3</v>
      </c>
      <c r="R137" s="8">
        <v>8</v>
      </c>
      <c r="S137" s="8">
        <v>17</v>
      </c>
    </row>
    <row r="138" spans="1:19" x14ac:dyDescent="0.2">
      <c r="A138" s="25" t="s">
        <v>64</v>
      </c>
      <c r="B138" s="26">
        <f>M138</f>
        <v>206</v>
      </c>
      <c r="C138" s="36">
        <f t="shared" si="57"/>
        <v>0.53846153846153844</v>
      </c>
      <c r="D138" s="36">
        <f t="shared" si="57"/>
        <v>1</v>
      </c>
      <c r="E138" s="46">
        <f t="shared" si="57"/>
        <v>0.875</v>
      </c>
      <c r="F138" s="36">
        <f t="shared" si="57"/>
        <v>0.5</v>
      </c>
      <c r="G138" s="36">
        <f t="shared" si="57"/>
        <v>0.77333333333333332</v>
      </c>
      <c r="H138" s="27">
        <f t="shared" si="57"/>
        <v>0.68141592920353977</v>
      </c>
      <c r="L138" s="7" t="s">
        <v>64</v>
      </c>
      <c r="M138" s="8">
        <v>206</v>
      </c>
      <c r="N138" s="8">
        <v>42</v>
      </c>
      <c r="O138" s="8">
        <v>18</v>
      </c>
      <c r="P138" s="8">
        <v>7</v>
      </c>
      <c r="Q138" s="8">
        <v>4</v>
      </c>
      <c r="R138" s="8">
        <v>58</v>
      </c>
      <c r="S138" s="8">
        <v>77</v>
      </c>
    </row>
    <row r="139" spans="1:19" ht="15" thickBot="1" x14ac:dyDescent="0.25">
      <c r="A139" s="22" t="s">
        <v>36</v>
      </c>
      <c r="B139" s="23">
        <f>M139</f>
        <v>47</v>
      </c>
      <c r="C139" s="37">
        <f t="shared" si="57"/>
        <v>0.23076923076923078</v>
      </c>
      <c r="D139" s="37">
        <f t="shared" si="57"/>
        <v>0</v>
      </c>
      <c r="E139" s="47">
        <f t="shared" si="57"/>
        <v>0</v>
      </c>
      <c r="F139" s="37">
        <f t="shared" si="57"/>
        <v>0.125</v>
      </c>
      <c r="G139" s="37">
        <f t="shared" si="57"/>
        <v>0.12</v>
      </c>
      <c r="H139" s="24">
        <f t="shared" si="57"/>
        <v>0.16814159292035399</v>
      </c>
      <c r="L139" s="7" t="s">
        <v>36</v>
      </c>
      <c r="M139" s="8">
        <v>47</v>
      </c>
      <c r="N139" s="8">
        <v>18</v>
      </c>
      <c r="O139" s="8">
        <v>0</v>
      </c>
      <c r="P139" s="8">
        <v>0</v>
      </c>
      <c r="Q139" s="8">
        <v>1</v>
      </c>
      <c r="R139" s="8">
        <v>9</v>
      </c>
      <c r="S139" s="8">
        <v>19</v>
      </c>
    </row>
    <row r="140" spans="1:19" ht="15" x14ac:dyDescent="0.25">
      <c r="A140" s="56" t="s">
        <v>35</v>
      </c>
      <c r="B140" s="58">
        <f>SUM(B137:B139)</f>
        <v>300</v>
      </c>
      <c r="C140" s="38">
        <f t="shared" ref="C140:H140" si="58">N140</f>
        <v>78</v>
      </c>
      <c r="D140" s="38">
        <f t="shared" si="58"/>
        <v>18</v>
      </c>
      <c r="E140" s="42">
        <f t="shared" si="58"/>
        <v>8</v>
      </c>
      <c r="F140" s="38">
        <f t="shared" si="58"/>
        <v>8</v>
      </c>
      <c r="G140" s="38">
        <f t="shared" si="58"/>
        <v>75</v>
      </c>
      <c r="H140" s="39">
        <f t="shared" si="58"/>
        <v>113</v>
      </c>
      <c r="L140" s="3"/>
      <c r="M140" s="11">
        <f t="shared" ref="M140:S140" si="59">SUM(M137:M139)</f>
        <v>300</v>
      </c>
      <c r="N140" s="11">
        <f t="shared" si="59"/>
        <v>78</v>
      </c>
      <c r="O140" s="11">
        <f t="shared" si="59"/>
        <v>18</v>
      </c>
      <c r="P140" s="11">
        <f t="shared" si="59"/>
        <v>8</v>
      </c>
      <c r="Q140" s="11">
        <f t="shared" si="59"/>
        <v>8</v>
      </c>
      <c r="R140" s="11">
        <f t="shared" si="59"/>
        <v>75</v>
      </c>
      <c r="S140" s="11">
        <f t="shared" si="59"/>
        <v>113</v>
      </c>
    </row>
    <row r="141" spans="1:19" ht="15.75" thickBot="1" x14ac:dyDescent="0.3">
      <c r="A141" s="57"/>
      <c r="B141" s="59"/>
      <c r="C141" s="40">
        <f t="shared" ref="C141:H141" si="60">SUM(C137:C139)</f>
        <v>1</v>
      </c>
      <c r="D141" s="40">
        <f t="shared" si="60"/>
        <v>1</v>
      </c>
      <c r="E141" s="43">
        <f t="shared" si="60"/>
        <v>1</v>
      </c>
      <c r="F141" s="40">
        <f t="shared" si="60"/>
        <v>1</v>
      </c>
      <c r="G141" s="40">
        <f t="shared" si="60"/>
        <v>1</v>
      </c>
      <c r="H141" s="41">
        <f t="shared" si="60"/>
        <v>1</v>
      </c>
    </row>
    <row r="143" spans="1:19" ht="15" thickBot="1" x14ac:dyDescent="0.25"/>
    <row r="144" spans="1:19" ht="15.75" thickBot="1" x14ac:dyDescent="0.3">
      <c r="A144" s="30" t="s">
        <v>93</v>
      </c>
    </row>
    <row r="145" spans="1:19" ht="33" thickTop="1" thickBot="1" x14ac:dyDescent="0.3">
      <c r="A145" s="31" t="s">
        <v>13</v>
      </c>
      <c r="B145" s="31" t="s">
        <v>33</v>
      </c>
      <c r="C145" s="31" t="s">
        <v>119</v>
      </c>
      <c r="D145" s="31" t="s">
        <v>120</v>
      </c>
      <c r="E145" s="44" t="s">
        <v>121</v>
      </c>
      <c r="F145" s="31" t="s">
        <v>84</v>
      </c>
      <c r="G145" s="31" t="s">
        <v>36</v>
      </c>
      <c r="H145" s="31" t="s">
        <v>126</v>
      </c>
      <c r="L145" s="3"/>
      <c r="M145" s="4" t="s">
        <v>28</v>
      </c>
      <c r="N145" s="4" t="s">
        <v>119</v>
      </c>
      <c r="O145" s="4" t="s">
        <v>120</v>
      </c>
      <c r="P145" s="4" t="s">
        <v>121</v>
      </c>
      <c r="Q145" s="4" t="s">
        <v>84</v>
      </c>
      <c r="R145" s="4" t="s">
        <v>36</v>
      </c>
      <c r="S145" s="4" t="s">
        <v>126</v>
      </c>
    </row>
    <row r="146" spans="1:19" ht="15" thickTop="1" x14ac:dyDescent="0.2">
      <c r="A146" s="32" t="s">
        <v>63</v>
      </c>
      <c r="B146" s="33">
        <f>M146</f>
        <v>113</v>
      </c>
      <c r="C146" s="34">
        <f t="shared" ref="C146:H148" si="61">N146/N$149</f>
        <v>0.35897435897435898</v>
      </c>
      <c r="D146" s="34">
        <f t="shared" si="61"/>
        <v>0.22222222222222221</v>
      </c>
      <c r="E146" s="45">
        <f t="shared" si="61"/>
        <v>0.25</v>
      </c>
      <c r="F146" s="34">
        <f t="shared" si="61"/>
        <v>0.5</v>
      </c>
      <c r="G146" s="34">
        <f t="shared" si="61"/>
        <v>0.37333333333333335</v>
      </c>
      <c r="H146" s="35">
        <f t="shared" si="61"/>
        <v>0.41592920353982299</v>
      </c>
      <c r="L146" s="7" t="s">
        <v>63</v>
      </c>
      <c r="M146" s="8">
        <v>113</v>
      </c>
      <c r="N146" s="8">
        <v>28</v>
      </c>
      <c r="O146" s="8">
        <v>4</v>
      </c>
      <c r="P146" s="8">
        <v>2</v>
      </c>
      <c r="Q146" s="8">
        <v>4</v>
      </c>
      <c r="R146" s="8">
        <v>28</v>
      </c>
      <c r="S146" s="8">
        <v>47</v>
      </c>
    </row>
    <row r="147" spans="1:19" x14ac:dyDescent="0.2">
      <c r="A147" s="25" t="s">
        <v>64</v>
      </c>
      <c r="B147" s="26">
        <f>M147</f>
        <v>162</v>
      </c>
      <c r="C147" s="36">
        <f t="shared" si="61"/>
        <v>0.53846153846153844</v>
      </c>
      <c r="D147" s="36">
        <f t="shared" si="61"/>
        <v>0.77777777777777779</v>
      </c>
      <c r="E147" s="46">
        <f t="shared" si="61"/>
        <v>0.75</v>
      </c>
      <c r="F147" s="36">
        <f t="shared" si="61"/>
        <v>0.5</v>
      </c>
      <c r="G147" s="36">
        <f t="shared" si="61"/>
        <v>0.52</v>
      </c>
      <c r="H147" s="27">
        <f t="shared" si="61"/>
        <v>0.50442477876106195</v>
      </c>
      <c r="L147" s="7" t="s">
        <v>64</v>
      </c>
      <c r="M147" s="8">
        <v>162</v>
      </c>
      <c r="N147" s="8">
        <v>42</v>
      </c>
      <c r="O147" s="8">
        <v>14</v>
      </c>
      <c r="P147" s="8">
        <v>6</v>
      </c>
      <c r="Q147" s="8">
        <v>4</v>
      </c>
      <c r="R147" s="8">
        <v>39</v>
      </c>
      <c r="S147" s="8">
        <v>57</v>
      </c>
    </row>
    <row r="148" spans="1:19" ht="15" thickBot="1" x14ac:dyDescent="0.25">
      <c r="A148" s="22" t="s">
        <v>36</v>
      </c>
      <c r="B148" s="23">
        <f>M148</f>
        <v>25</v>
      </c>
      <c r="C148" s="37">
        <f t="shared" si="61"/>
        <v>0.10256410256410256</v>
      </c>
      <c r="D148" s="37">
        <f t="shared" si="61"/>
        <v>0</v>
      </c>
      <c r="E148" s="47">
        <f t="shared" si="61"/>
        <v>0</v>
      </c>
      <c r="F148" s="37">
        <f t="shared" si="61"/>
        <v>0</v>
      </c>
      <c r="G148" s="37">
        <f t="shared" si="61"/>
        <v>0.10666666666666667</v>
      </c>
      <c r="H148" s="24">
        <f t="shared" si="61"/>
        <v>7.9646017699115043E-2</v>
      </c>
      <c r="L148" s="7" t="s">
        <v>36</v>
      </c>
      <c r="M148" s="8">
        <v>25</v>
      </c>
      <c r="N148" s="8">
        <v>8</v>
      </c>
      <c r="O148" s="8">
        <v>0</v>
      </c>
      <c r="P148" s="8">
        <v>0</v>
      </c>
      <c r="Q148" s="8">
        <v>0</v>
      </c>
      <c r="R148" s="8">
        <v>8</v>
      </c>
      <c r="S148" s="8">
        <v>9</v>
      </c>
    </row>
    <row r="149" spans="1:19" ht="15" x14ac:dyDescent="0.25">
      <c r="A149" s="56" t="s">
        <v>35</v>
      </c>
      <c r="B149" s="58">
        <f>SUM(B146:B148)</f>
        <v>300</v>
      </c>
      <c r="C149" s="38">
        <f t="shared" ref="C149:H149" si="62">N149</f>
        <v>78</v>
      </c>
      <c r="D149" s="38">
        <f t="shared" si="62"/>
        <v>18</v>
      </c>
      <c r="E149" s="42">
        <f t="shared" si="62"/>
        <v>8</v>
      </c>
      <c r="F149" s="38">
        <f t="shared" si="62"/>
        <v>8</v>
      </c>
      <c r="G149" s="38">
        <f t="shared" si="62"/>
        <v>75</v>
      </c>
      <c r="H149" s="39">
        <f t="shared" si="62"/>
        <v>113</v>
      </c>
      <c r="L149" s="3"/>
      <c r="M149" s="11">
        <f t="shared" ref="M149:S149" si="63">SUM(M146:M148)</f>
        <v>300</v>
      </c>
      <c r="N149" s="11">
        <f t="shared" si="63"/>
        <v>78</v>
      </c>
      <c r="O149" s="11">
        <f t="shared" si="63"/>
        <v>18</v>
      </c>
      <c r="P149" s="11">
        <f t="shared" si="63"/>
        <v>8</v>
      </c>
      <c r="Q149" s="11">
        <f t="shared" si="63"/>
        <v>8</v>
      </c>
      <c r="R149" s="11">
        <f t="shared" si="63"/>
        <v>75</v>
      </c>
      <c r="S149" s="11">
        <f t="shared" si="63"/>
        <v>113</v>
      </c>
    </row>
    <row r="150" spans="1:19" ht="15.75" thickBot="1" x14ac:dyDescent="0.3">
      <c r="A150" s="57"/>
      <c r="B150" s="59"/>
      <c r="C150" s="40">
        <f t="shared" ref="C150:H150" si="64">SUM(C146:C148)</f>
        <v>0.99999999999999989</v>
      </c>
      <c r="D150" s="40">
        <f t="shared" si="64"/>
        <v>1</v>
      </c>
      <c r="E150" s="43">
        <f t="shared" si="64"/>
        <v>1</v>
      </c>
      <c r="F150" s="40">
        <f t="shared" si="64"/>
        <v>1</v>
      </c>
      <c r="G150" s="40">
        <f t="shared" si="64"/>
        <v>1</v>
      </c>
      <c r="H150" s="41">
        <f t="shared" si="64"/>
        <v>1</v>
      </c>
    </row>
    <row r="152" spans="1:19" ht="15" thickBot="1" x14ac:dyDescent="0.25"/>
    <row r="153" spans="1:19" ht="30.75" thickBot="1" x14ac:dyDescent="0.3">
      <c r="A153" s="30" t="s">
        <v>94</v>
      </c>
    </row>
    <row r="154" spans="1:19" ht="33" thickTop="1" thickBot="1" x14ac:dyDescent="0.3">
      <c r="A154" s="31" t="s">
        <v>14</v>
      </c>
      <c r="B154" s="31" t="s">
        <v>33</v>
      </c>
      <c r="C154" s="31" t="s">
        <v>119</v>
      </c>
      <c r="D154" s="31" t="s">
        <v>120</v>
      </c>
      <c r="E154" s="44" t="s">
        <v>121</v>
      </c>
      <c r="F154" s="31" t="s">
        <v>84</v>
      </c>
      <c r="G154" s="31" t="s">
        <v>36</v>
      </c>
      <c r="H154" s="31" t="s">
        <v>126</v>
      </c>
      <c r="L154" s="3"/>
      <c r="M154" s="4" t="s">
        <v>28</v>
      </c>
      <c r="N154" s="4" t="s">
        <v>119</v>
      </c>
      <c r="O154" s="4" t="s">
        <v>120</v>
      </c>
      <c r="P154" s="4" t="s">
        <v>121</v>
      </c>
      <c r="Q154" s="4" t="s">
        <v>84</v>
      </c>
      <c r="R154" s="4" t="s">
        <v>36</v>
      </c>
      <c r="S154" s="4" t="s">
        <v>126</v>
      </c>
    </row>
    <row r="155" spans="1:19" ht="29.25" thickTop="1" x14ac:dyDescent="0.2">
      <c r="A155" s="32" t="s">
        <v>95</v>
      </c>
      <c r="B155" s="33">
        <f>M155</f>
        <v>155</v>
      </c>
      <c r="C155" s="34">
        <f t="shared" ref="C155:H158" si="65">N155/N$159</f>
        <v>0.74358974358974361</v>
      </c>
      <c r="D155" s="34">
        <f t="shared" si="65"/>
        <v>0.22222222222222221</v>
      </c>
      <c r="E155" s="45">
        <f t="shared" si="65"/>
        <v>0.5</v>
      </c>
      <c r="F155" s="34">
        <f t="shared" si="65"/>
        <v>0.75</v>
      </c>
      <c r="G155" s="34">
        <f t="shared" si="65"/>
        <v>0.50666666666666671</v>
      </c>
      <c r="H155" s="35">
        <f t="shared" si="65"/>
        <v>0.39823008849557523</v>
      </c>
      <c r="L155" s="7" t="s">
        <v>95</v>
      </c>
      <c r="M155" s="8">
        <v>155</v>
      </c>
      <c r="N155" s="8">
        <v>58</v>
      </c>
      <c r="O155" s="8">
        <v>4</v>
      </c>
      <c r="P155" s="8">
        <v>4</v>
      </c>
      <c r="Q155" s="8">
        <v>6</v>
      </c>
      <c r="R155" s="8">
        <v>38</v>
      </c>
      <c r="S155" s="8">
        <v>45</v>
      </c>
    </row>
    <row r="156" spans="1:19" x14ac:dyDescent="0.2">
      <c r="A156" s="25" t="s">
        <v>96</v>
      </c>
      <c r="B156" s="26">
        <f>M156</f>
        <v>85</v>
      </c>
      <c r="C156" s="36">
        <f t="shared" si="65"/>
        <v>0.14102564102564102</v>
      </c>
      <c r="D156" s="36">
        <f t="shared" si="65"/>
        <v>0.72222222222222221</v>
      </c>
      <c r="E156" s="46">
        <f t="shared" si="65"/>
        <v>0.25</v>
      </c>
      <c r="F156" s="36">
        <f t="shared" si="65"/>
        <v>0.125</v>
      </c>
      <c r="G156" s="36">
        <f t="shared" si="65"/>
        <v>0.33333333333333331</v>
      </c>
      <c r="H156" s="27">
        <f t="shared" si="65"/>
        <v>0.29203539823008851</v>
      </c>
      <c r="L156" s="7" t="s">
        <v>96</v>
      </c>
      <c r="M156" s="8">
        <v>85</v>
      </c>
      <c r="N156" s="8">
        <v>11</v>
      </c>
      <c r="O156" s="8">
        <v>13</v>
      </c>
      <c r="P156" s="8">
        <v>2</v>
      </c>
      <c r="Q156" s="8">
        <v>1</v>
      </c>
      <c r="R156" s="8">
        <v>25</v>
      </c>
      <c r="S156" s="8">
        <v>33</v>
      </c>
    </row>
    <row r="157" spans="1:19" ht="28.5" x14ac:dyDescent="0.2">
      <c r="A157" s="22" t="s">
        <v>97</v>
      </c>
      <c r="B157" s="23">
        <f>M157</f>
        <v>47</v>
      </c>
      <c r="C157" s="37">
        <f t="shared" si="65"/>
        <v>8.9743589743589744E-2</v>
      </c>
      <c r="D157" s="37">
        <f t="shared" si="65"/>
        <v>5.5555555555555552E-2</v>
      </c>
      <c r="E157" s="47">
        <f t="shared" si="65"/>
        <v>0.125</v>
      </c>
      <c r="F157" s="37">
        <f t="shared" si="65"/>
        <v>0.125</v>
      </c>
      <c r="G157" s="37">
        <f t="shared" si="65"/>
        <v>0.12</v>
      </c>
      <c r="H157" s="24">
        <f t="shared" si="65"/>
        <v>0.24778761061946902</v>
      </c>
      <c r="L157" s="7" t="s">
        <v>97</v>
      </c>
      <c r="M157" s="8">
        <v>47</v>
      </c>
      <c r="N157" s="8">
        <v>7</v>
      </c>
      <c r="O157" s="8">
        <v>1</v>
      </c>
      <c r="P157" s="8">
        <v>1</v>
      </c>
      <c r="Q157" s="8">
        <v>1</v>
      </c>
      <c r="R157" s="8">
        <v>9</v>
      </c>
      <c r="S157" s="8">
        <v>28</v>
      </c>
    </row>
    <row r="158" spans="1:19" ht="15" thickBot="1" x14ac:dyDescent="0.25">
      <c r="A158" s="25" t="s">
        <v>36</v>
      </c>
      <c r="B158" s="26">
        <f>M158</f>
        <v>13</v>
      </c>
      <c r="C158" s="36">
        <f t="shared" si="65"/>
        <v>2.564102564102564E-2</v>
      </c>
      <c r="D158" s="36">
        <f t="shared" si="65"/>
        <v>0</v>
      </c>
      <c r="E158" s="46">
        <f t="shared" si="65"/>
        <v>0.125</v>
      </c>
      <c r="F158" s="36">
        <f t="shared" si="65"/>
        <v>0</v>
      </c>
      <c r="G158" s="36">
        <f t="shared" si="65"/>
        <v>0.04</v>
      </c>
      <c r="H158" s="27">
        <f t="shared" si="65"/>
        <v>6.1946902654867256E-2</v>
      </c>
      <c r="L158" s="7" t="s">
        <v>36</v>
      </c>
      <c r="M158" s="8">
        <v>13</v>
      </c>
      <c r="N158" s="8">
        <v>2</v>
      </c>
      <c r="O158" s="8">
        <v>0</v>
      </c>
      <c r="P158" s="8">
        <v>1</v>
      </c>
      <c r="Q158" s="8">
        <v>0</v>
      </c>
      <c r="R158" s="8">
        <v>3</v>
      </c>
      <c r="S158" s="8">
        <v>7</v>
      </c>
    </row>
    <row r="159" spans="1:19" ht="15" x14ac:dyDescent="0.25">
      <c r="A159" s="56" t="s">
        <v>35</v>
      </c>
      <c r="B159" s="58">
        <f>SUM(B155:B158)</f>
        <v>300</v>
      </c>
      <c r="C159" s="38">
        <f t="shared" ref="C159:H159" si="66">N159</f>
        <v>78</v>
      </c>
      <c r="D159" s="38">
        <f t="shared" si="66"/>
        <v>18</v>
      </c>
      <c r="E159" s="42">
        <f t="shared" si="66"/>
        <v>8</v>
      </c>
      <c r="F159" s="38">
        <f t="shared" si="66"/>
        <v>8</v>
      </c>
      <c r="G159" s="38">
        <f t="shared" si="66"/>
        <v>75</v>
      </c>
      <c r="H159" s="39">
        <f t="shared" si="66"/>
        <v>113</v>
      </c>
      <c r="L159" s="3"/>
      <c r="M159" s="11">
        <f t="shared" ref="M159:S159" si="67">SUM(M155:M158)</f>
        <v>300</v>
      </c>
      <c r="N159" s="11">
        <f t="shared" si="67"/>
        <v>78</v>
      </c>
      <c r="O159" s="11">
        <f t="shared" si="67"/>
        <v>18</v>
      </c>
      <c r="P159" s="11">
        <f t="shared" si="67"/>
        <v>8</v>
      </c>
      <c r="Q159" s="11">
        <f t="shared" si="67"/>
        <v>8</v>
      </c>
      <c r="R159" s="11">
        <f t="shared" si="67"/>
        <v>75</v>
      </c>
      <c r="S159" s="11">
        <f t="shared" si="67"/>
        <v>113</v>
      </c>
    </row>
    <row r="160" spans="1:19" ht="15.75" thickBot="1" x14ac:dyDescent="0.3">
      <c r="A160" s="57"/>
      <c r="B160" s="59"/>
      <c r="C160" s="40">
        <f t="shared" ref="C160:H160" si="68">SUM(C155:C158)</f>
        <v>1</v>
      </c>
      <c r="D160" s="40">
        <f t="shared" si="68"/>
        <v>1</v>
      </c>
      <c r="E160" s="43">
        <f t="shared" si="68"/>
        <v>1</v>
      </c>
      <c r="F160" s="40">
        <f t="shared" si="68"/>
        <v>1</v>
      </c>
      <c r="G160" s="40">
        <f t="shared" si="68"/>
        <v>1</v>
      </c>
      <c r="H160" s="41">
        <f t="shared" si="68"/>
        <v>0.99999999999999989</v>
      </c>
    </row>
    <row r="162" spans="1:19" ht="15" thickBot="1" x14ac:dyDescent="0.25"/>
    <row r="163" spans="1:19" ht="30.75" thickBot="1" x14ac:dyDescent="0.3">
      <c r="A163" s="30" t="s">
        <v>98</v>
      </c>
    </row>
    <row r="164" spans="1:19" ht="33" thickTop="1" thickBot="1" x14ac:dyDescent="0.3">
      <c r="A164" s="31" t="s">
        <v>15</v>
      </c>
      <c r="B164" s="31" t="s">
        <v>33</v>
      </c>
      <c r="C164" s="31" t="s">
        <v>119</v>
      </c>
      <c r="D164" s="31" t="s">
        <v>120</v>
      </c>
      <c r="E164" s="44" t="s">
        <v>121</v>
      </c>
      <c r="F164" s="31" t="s">
        <v>84</v>
      </c>
      <c r="G164" s="31" t="s">
        <v>36</v>
      </c>
      <c r="H164" s="31" t="s">
        <v>126</v>
      </c>
      <c r="L164" s="3"/>
      <c r="M164" s="4" t="s">
        <v>28</v>
      </c>
      <c r="N164" s="4" t="s">
        <v>119</v>
      </c>
      <c r="O164" s="4" t="s">
        <v>120</v>
      </c>
      <c r="P164" s="4" t="s">
        <v>121</v>
      </c>
      <c r="Q164" s="4" t="s">
        <v>84</v>
      </c>
      <c r="R164" s="4" t="s">
        <v>36</v>
      </c>
      <c r="S164" s="4" t="s">
        <v>126</v>
      </c>
    </row>
    <row r="165" spans="1:19" ht="15" thickTop="1" x14ac:dyDescent="0.2">
      <c r="A165" s="32" t="s">
        <v>99</v>
      </c>
      <c r="B165" s="33">
        <f>M165</f>
        <v>112</v>
      </c>
      <c r="C165" s="34">
        <f t="shared" ref="C165:H168" si="69">N165/N$169</f>
        <v>0.37179487179487181</v>
      </c>
      <c r="D165" s="34">
        <f t="shared" si="69"/>
        <v>0.5</v>
      </c>
      <c r="E165" s="45">
        <f t="shared" si="69"/>
        <v>0.25</v>
      </c>
      <c r="F165" s="34">
        <f t="shared" si="69"/>
        <v>0.25</v>
      </c>
      <c r="G165" s="34">
        <f t="shared" si="69"/>
        <v>0.37333333333333335</v>
      </c>
      <c r="H165" s="35">
        <f t="shared" si="69"/>
        <v>0.37168141592920356</v>
      </c>
      <c r="L165" s="7" t="s">
        <v>99</v>
      </c>
      <c r="M165" s="8">
        <v>112</v>
      </c>
      <c r="N165" s="8">
        <v>29</v>
      </c>
      <c r="O165" s="8">
        <v>9</v>
      </c>
      <c r="P165" s="8">
        <v>2</v>
      </c>
      <c r="Q165" s="8">
        <v>2</v>
      </c>
      <c r="R165" s="8">
        <v>28</v>
      </c>
      <c r="S165" s="8">
        <v>42</v>
      </c>
    </row>
    <row r="166" spans="1:19" x14ac:dyDescent="0.2">
      <c r="A166" s="25" t="s">
        <v>100</v>
      </c>
      <c r="B166" s="26">
        <f>M166</f>
        <v>76</v>
      </c>
      <c r="C166" s="36">
        <f t="shared" si="69"/>
        <v>0.26923076923076922</v>
      </c>
      <c r="D166" s="36">
        <f t="shared" si="69"/>
        <v>0.33333333333333331</v>
      </c>
      <c r="E166" s="46">
        <f t="shared" si="69"/>
        <v>0.25</v>
      </c>
      <c r="F166" s="36">
        <f t="shared" si="69"/>
        <v>0.25</v>
      </c>
      <c r="G166" s="36">
        <f t="shared" si="69"/>
        <v>0.24</v>
      </c>
      <c r="H166" s="27">
        <f t="shared" si="69"/>
        <v>0.23893805309734514</v>
      </c>
      <c r="L166" s="7" t="s">
        <v>100</v>
      </c>
      <c r="M166" s="8">
        <v>76</v>
      </c>
      <c r="N166" s="8">
        <v>21</v>
      </c>
      <c r="O166" s="8">
        <v>6</v>
      </c>
      <c r="P166" s="8">
        <v>2</v>
      </c>
      <c r="Q166" s="8">
        <v>2</v>
      </c>
      <c r="R166" s="8">
        <v>18</v>
      </c>
      <c r="S166" s="8">
        <v>27</v>
      </c>
    </row>
    <row r="167" spans="1:19" x14ac:dyDescent="0.2">
      <c r="A167" s="22" t="s">
        <v>101</v>
      </c>
      <c r="B167" s="23">
        <f>M167</f>
        <v>72</v>
      </c>
      <c r="C167" s="37">
        <f t="shared" si="69"/>
        <v>0.24358974358974358</v>
      </c>
      <c r="D167" s="37">
        <f t="shared" si="69"/>
        <v>5.5555555555555552E-2</v>
      </c>
      <c r="E167" s="47">
        <f t="shared" si="69"/>
        <v>0.5</v>
      </c>
      <c r="F167" s="37">
        <f t="shared" si="69"/>
        <v>0.25</v>
      </c>
      <c r="G167" s="37">
        <f t="shared" si="69"/>
        <v>0.25333333333333335</v>
      </c>
      <c r="H167" s="24">
        <f t="shared" si="69"/>
        <v>0.23893805309734514</v>
      </c>
      <c r="L167" s="7" t="s">
        <v>101</v>
      </c>
      <c r="M167" s="8">
        <v>72</v>
      </c>
      <c r="N167" s="8">
        <v>19</v>
      </c>
      <c r="O167" s="8">
        <v>1</v>
      </c>
      <c r="P167" s="8">
        <v>4</v>
      </c>
      <c r="Q167" s="8">
        <v>2</v>
      </c>
      <c r="R167" s="8">
        <v>19</v>
      </c>
      <c r="S167" s="8">
        <v>27</v>
      </c>
    </row>
    <row r="168" spans="1:19" ht="15" thickBot="1" x14ac:dyDescent="0.25">
      <c r="A168" s="25" t="s">
        <v>36</v>
      </c>
      <c r="B168" s="26">
        <f>M168</f>
        <v>40</v>
      </c>
      <c r="C168" s="36">
        <f t="shared" si="69"/>
        <v>0.11538461538461539</v>
      </c>
      <c r="D168" s="36">
        <f t="shared" si="69"/>
        <v>0.1111111111111111</v>
      </c>
      <c r="E168" s="46">
        <f t="shared" si="69"/>
        <v>0</v>
      </c>
      <c r="F168" s="36">
        <f t="shared" si="69"/>
        <v>0.25</v>
      </c>
      <c r="G168" s="36">
        <f t="shared" si="69"/>
        <v>0.13333333333333333</v>
      </c>
      <c r="H168" s="27">
        <f t="shared" si="69"/>
        <v>0.15044247787610621</v>
      </c>
      <c r="L168" s="7" t="s">
        <v>36</v>
      </c>
      <c r="M168" s="8">
        <v>40</v>
      </c>
      <c r="N168" s="8">
        <v>9</v>
      </c>
      <c r="O168" s="8">
        <v>2</v>
      </c>
      <c r="P168" s="8">
        <v>0</v>
      </c>
      <c r="Q168" s="8">
        <v>2</v>
      </c>
      <c r="R168" s="8">
        <v>10</v>
      </c>
      <c r="S168" s="8">
        <v>17</v>
      </c>
    </row>
    <row r="169" spans="1:19" ht="15" x14ac:dyDescent="0.25">
      <c r="A169" s="56" t="s">
        <v>35</v>
      </c>
      <c r="B169" s="58">
        <f>SUM(B165:B168)</f>
        <v>300</v>
      </c>
      <c r="C169" s="38">
        <f t="shared" ref="C169:H169" si="70">N169</f>
        <v>78</v>
      </c>
      <c r="D169" s="38">
        <f t="shared" si="70"/>
        <v>18</v>
      </c>
      <c r="E169" s="42">
        <f t="shared" si="70"/>
        <v>8</v>
      </c>
      <c r="F169" s="38">
        <f t="shared" si="70"/>
        <v>8</v>
      </c>
      <c r="G169" s="38">
        <f t="shared" si="70"/>
        <v>75</v>
      </c>
      <c r="H169" s="39">
        <f t="shared" si="70"/>
        <v>113</v>
      </c>
      <c r="L169" s="3"/>
      <c r="M169" s="11">
        <f t="shared" ref="M169:S169" si="71">SUM(M165:M168)</f>
        <v>300</v>
      </c>
      <c r="N169" s="11">
        <f t="shared" si="71"/>
        <v>78</v>
      </c>
      <c r="O169" s="11">
        <f t="shared" si="71"/>
        <v>18</v>
      </c>
      <c r="P169" s="11">
        <f t="shared" si="71"/>
        <v>8</v>
      </c>
      <c r="Q169" s="11">
        <f t="shared" si="71"/>
        <v>8</v>
      </c>
      <c r="R169" s="11">
        <f t="shared" si="71"/>
        <v>75</v>
      </c>
      <c r="S169" s="11">
        <f t="shared" si="71"/>
        <v>113</v>
      </c>
    </row>
    <row r="170" spans="1:19" ht="15.75" thickBot="1" x14ac:dyDescent="0.3">
      <c r="A170" s="57"/>
      <c r="B170" s="59"/>
      <c r="C170" s="40">
        <f t="shared" ref="C170:H170" si="72">SUM(C165:C168)</f>
        <v>1</v>
      </c>
      <c r="D170" s="40">
        <f t="shared" si="72"/>
        <v>1</v>
      </c>
      <c r="E170" s="43">
        <f t="shared" si="72"/>
        <v>1</v>
      </c>
      <c r="F170" s="40">
        <f t="shared" si="72"/>
        <v>1</v>
      </c>
      <c r="G170" s="40">
        <f t="shared" si="72"/>
        <v>1</v>
      </c>
      <c r="H170" s="41">
        <f t="shared" si="72"/>
        <v>1</v>
      </c>
    </row>
    <row r="172" spans="1:19" ht="15" thickBot="1" x14ac:dyDescent="0.25"/>
    <row r="173" spans="1:19" ht="45.75" thickBot="1" x14ac:dyDescent="0.3">
      <c r="A173" s="30" t="s">
        <v>102</v>
      </c>
    </row>
    <row r="174" spans="1:19" ht="33" thickTop="1" thickBot="1" x14ac:dyDescent="0.3">
      <c r="A174" s="31" t="s">
        <v>16</v>
      </c>
      <c r="B174" s="31" t="s">
        <v>33</v>
      </c>
      <c r="C174" s="31" t="s">
        <v>119</v>
      </c>
      <c r="D174" s="31" t="s">
        <v>120</v>
      </c>
      <c r="E174" s="44" t="s">
        <v>121</v>
      </c>
      <c r="F174" s="31" t="s">
        <v>84</v>
      </c>
      <c r="G174" s="31" t="s">
        <v>36</v>
      </c>
      <c r="H174" s="31" t="s">
        <v>126</v>
      </c>
      <c r="L174" s="3"/>
      <c r="M174" s="4" t="s">
        <v>28</v>
      </c>
      <c r="N174" s="4" t="s">
        <v>119</v>
      </c>
      <c r="O174" s="4" t="s">
        <v>120</v>
      </c>
      <c r="P174" s="4" t="s">
        <v>121</v>
      </c>
      <c r="Q174" s="4" t="s">
        <v>84</v>
      </c>
      <c r="R174" s="4" t="s">
        <v>36</v>
      </c>
      <c r="S174" s="4" t="s">
        <v>126</v>
      </c>
    </row>
    <row r="175" spans="1:19" ht="15" thickTop="1" x14ac:dyDescent="0.2">
      <c r="A175" s="32" t="s">
        <v>89</v>
      </c>
      <c r="B175" s="33">
        <f>M175</f>
        <v>145</v>
      </c>
      <c r="C175" s="34">
        <f t="shared" ref="C175:H177" si="73">N175/N$178</f>
        <v>0.69230769230769229</v>
      </c>
      <c r="D175" s="34">
        <f t="shared" si="73"/>
        <v>0.33333333333333331</v>
      </c>
      <c r="E175" s="45">
        <f t="shared" si="73"/>
        <v>0.25</v>
      </c>
      <c r="F175" s="34">
        <f t="shared" si="73"/>
        <v>0.5</v>
      </c>
      <c r="G175" s="34">
        <f t="shared" si="73"/>
        <v>0.37333333333333335</v>
      </c>
      <c r="H175" s="35">
        <f t="shared" si="73"/>
        <v>0.45132743362831856</v>
      </c>
      <c r="L175" s="7" t="s">
        <v>89</v>
      </c>
      <c r="M175" s="8">
        <v>145</v>
      </c>
      <c r="N175" s="8">
        <v>54</v>
      </c>
      <c r="O175" s="8">
        <v>6</v>
      </c>
      <c r="P175" s="8">
        <v>2</v>
      </c>
      <c r="Q175" s="8">
        <v>4</v>
      </c>
      <c r="R175" s="8">
        <v>28</v>
      </c>
      <c r="S175" s="8">
        <v>51</v>
      </c>
    </row>
    <row r="176" spans="1:19" x14ac:dyDescent="0.2">
      <c r="A176" s="25" t="s">
        <v>90</v>
      </c>
      <c r="B176" s="26">
        <f>M176</f>
        <v>129</v>
      </c>
      <c r="C176" s="36">
        <f t="shared" si="73"/>
        <v>0.24358974358974358</v>
      </c>
      <c r="D176" s="36">
        <f t="shared" si="73"/>
        <v>0.61111111111111116</v>
      </c>
      <c r="E176" s="46">
        <f t="shared" si="73"/>
        <v>0.75</v>
      </c>
      <c r="F176" s="36">
        <f t="shared" si="73"/>
        <v>0.5</v>
      </c>
      <c r="G176" s="36">
        <f t="shared" si="73"/>
        <v>0.50666666666666671</v>
      </c>
      <c r="H176" s="27">
        <f t="shared" si="73"/>
        <v>0.45132743362831856</v>
      </c>
      <c r="L176" s="7" t="s">
        <v>90</v>
      </c>
      <c r="M176" s="8">
        <v>129</v>
      </c>
      <c r="N176" s="8">
        <v>19</v>
      </c>
      <c r="O176" s="8">
        <v>11</v>
      </c>
      <c r="P176" s="8">
        <v>6</v>
      </c>
      <c r="Q176" s="8">
        <v>4</v>
      </c>
      <c r="R176" s="8">
        <v>38</v>
      </c>
      <c r="S176" s="8">
        <v>51</v>
      </c>
    </row>
    <row r="177" spans="1:19" ht="15" thickBot="1" x14ac:dyDescent="0.25">
      <c r="A177" s="22" t="s">
        <v>36</v>
      </c>
      <c r="B177" s="23">
        <f>M177</f>
        <v>26</v>
      </c>
      <c r="C177" s="37">
        <f t="shared" si="73"/>
        <v>6.4102564102564097E-2</v>
      </c>
      <c r="D177" s="37">
        <f t="shared" si="73"/>
        <v>5.5555555555555552E-2</v>
      </c>
      <c r="E177" s="47">
        <f t="shared" si="73"/>
        <v>0</v>
      </c>
      <c r="F177" s="37">
        <f t="shared" si="73"/>
        <v>0</v>
      </c>
      <c r="G177" s="37">
        <f t="shared" si="73"/>
        <v>0.12</v>
      </c>
      <c r="H177" s="24">
        <f t="shared" si="73"/>
        <v>9.7345132743362831E-2</v>
      </c>
      <c r="L177" s="7" t="s">
        <v>36</v>
      </c>
      <c r="M177" s="8">
        <v>26</v>
      </c>
      <c r="N177" s="8">
        <v>5</v>
      </c>
      <c r="O177" s="8">
        <v>1</v>
      </c>
      <c r="P177" s="8">
        <v>0</v>
      </c>
      <c r="Q177" s="8">
        <v>0</v>
      </c>
      <c r="R177" s="8">
        <v>9</v>
      </c>
      <c r="S177" s="8">
        <v>11</v>
      </c>
    </row>
    <row r="178" spans="1:19" ht="15" x14ac:dyDescent="0.25">
      <c r="A178" s="56" t="s">
        <v>35</v>
      </c>
      <c r="B178" s="58">
        <f>SUM(B175:B177)</f>
        <v>300</v>
      </c>
      <c r="C178" s="38">
        <f t="shared" ref="C178:H178" si="74">N178</f>
        <v>78</v>
      </c>
      <c r="D178" s="38">
        <f t="shared" si="74"/>
        <v>18</v>
      </c>
      <c r="E178" s="42">
        <f t="shared" si="74"/>
        <v>8</v>
      </c>
      <c r="F178" s="38">
        <f t="shared" si="74"/>
        <v>8</v>
      </c>
      <c r="G178" s="38">
        <f t="shared" si="74"/>
        <v>75</v>
      </c>
      <c r="H178" s="39">
        <f t="shared" si="74"/>
        <v>113</v>
      </c>
      <c r="L178" s="3"/>
      <c r="M178" s="11">
        <f t="shared" ref="M178:S178" si="75">SUM(M175:M177)</f>
        <v>300</v>
      </c>
      <c r="N178" s="11">
        <f t="shared" si="75"/>
        <v>78</v>
      </c>
      <c r="O178" s="11">
        <f t="shared" si="75"/>
        <v>18</v>
      </c>
      <c r="P178" s="11">
        <f t="shared" si="75"/>
        <v>8</v>
      </c>
      <c r="Q178" s="11">
        <f t="shared" si="75"/>
        <v>8</v>
      </c>
      <c r="R178" s="11">
        <f t="shared" si="75"/>
        <v>75</v>
      </c>
      <c r="S178" s="11">
        <f t="shared" si="75"/>
        <v>113</v>
      </c>
    </row>
    <row r="179" spans="1:19" ht="15.75" thickBot="1" x14ac:dyDescent="0.3">
      <c r="A179" s="57"/>
      <c r="B179" s="59"/>
      <c r="C179" s="40">
        <f t="shared" ref="C179:H179" si="76">SUM(C175:C177)</f>
        <v>1</v>
      </c>
      <c r="D179" s="40">
        <f t="shared" si="76"/>
        <v>1</v>
      </c>
      <c r="E179" s="43">
        <f t="shared" si="76"/>
        <v>1</v>
      </c>
      <c r="F179" s="40">
        <f t="shared" si="76"/>
        <v>1</v>
      </c>
      <c r="G179" s="40">
        <f t="shared" si="76"/>
        <v>1</v>
      </c>
      <c r="H179" s="41">
        <f t="shared" si="76"/>
        <v>1</v>
      </c>
    </row>
    <row r="181" spans="1:19" ht="15" thickBot="1" x14ac:dyDescent="0.25"/>
    <row r="182" spans="1:19" ht="15.75" thickBot="1" x14ac:dyDescent="0.3">
      <c r="A182" s="30" t="s">
        <v>103</v>
      </c>
    </row>
    <row r="183" spans="1:19" ht="33" thickTop="1" thickBot="1" x14ac:dyDescent="0.3">
      <c r="A183" s="31" t="s">
        <v>17</v>
      </c>
      <c r="B183" s="31" t="s">
        <v>33</v>
      </c>
      <c r="C183" s="31" t="s">
        <v>119</v>
      </c>
      <c r="D183" s="31" t="s">
        <v>120</v>
      </c>
      <c r="E183" s="44" t="s">
        <v>121</v>
      </c>
      <c r="F183" s="31" t="s">
        <v>84</v>
      </c>
      <c r="G183" s="31" t="s">
        <v>36</v>
      </c>
      <c r="H183" s="31" t="s">
        <v>126</v>
      </c>
      <c r="L183" s="3"/>
      <c r="M183" s="4" t="s">
        <v>28</v>
      </c>
      <c r="N183" s="4" t="s">
        <v>119</v>
      </c>
      <c r="O183" s="4" t="s">
        <v>120</v>
      </c>
      <c r="P183" s="4" t="s">
        <v>121</v>
      </c>
      <c r="Q183" s="4" t="s">
        <v>84</v>
      </c>
      <c r="R183" s="4" t="s">
        <v>36</v>
      </c>
      <c r="S183" s="4" t="s">
        <v>126</v>
      </c>
    </row>
    <row r="184" spans="1:19" ht="15" thickTop="1" x14ac:dyDescent="0.2">
      <c r="A184" s="32" t="s">
        <v>104</v>
      </c>
      <c r="B184" s="33">
        <f>M184</f>
        <v>38</v>
      </c>
      <c r="C184" s="34">
        <f t="shared" ref="C184:H188" si="77">N184/N$189</f>
        <v>2.564102564102564E-2</v>
      </c>
      <c r="D184" s="34">
        <f t="shared" si="77"/>
        <v>0.55555555555555558</v>
      </c>
      <c r="E184" s="45">
        <f t="shared" si="77"/>
        <v>0</v>
      </c>
      <c r="F184" s="34">
        <f t="shared" si="77"/>
        <v>0</v>
      </c>
      <c r="G184" s="34">
        <f t="shared" si="77"/>
        <v>0.14666666666666667</v>
      </c>
      <c r="H184" s="35">
        <f t="shared" si="77"/>
        <v>0.13274336283185842</v>
      </c>
      <c r="L184" s="7" t="s">
        <v>104</v>
      </c>
      <c r="M184" s="8">
        <v>38</v>
      </c>
      <c r="N184" s="8">
        <v>2</v>
      </c>
      <c r="O184" s="8">
        <v>10</v>
      </c>
      <c r="P184" s="8">
        <v>0</v>
      </c>
      <c r="Q184" s="8">
        <v>0</v>
      </c>
      <c r="R184" s="8">
        <v>11</v>
      </c>
      <c r="S184" s="8">
        <v>15</v>
      </c>
    </row>
    <row r="185" spans="1:19" x14ac:dyDescent="0.2">
      <c r="A185" s="25" t="s">
        <v>105</v>
      </c>
      <c r="B185" s="26">
        <f>M185</f>
        <v>18</v>
      </c>
      <c r="C185" s="36">
        <f t="shared" si="77"/>
        <v>0.11538461538461539</v>
      </c>
      <c r="D185" s="36">
        <f t="shared" si="77"/>
        <v>0</v>
      </c>
      <c r="E185" s="46">
        <f t="shared" si="77"/>
        <v>0.125</v>
      </c>
      <c r="F185" s="36">
        <f t="shared" si="77"/>
        <v>0</v>
      </c>
      <c r="G185" s="36">
        <f t="shared" si="77"/>
        <v>5.3333333333333337E-2</v>
      </c>
      <c r="H185" s="27">
        <f t="shared" si="77"/>
        <v>3.5398230088495575E-2</v>
      </c>
      <c r="L185" s="7" t="s">
        <v>105</v>
      </c>
      <c r="M185" s="8">
        <v>18</v>
      </c>
      <c r="N185" s="8">
        <v>9</v>
      </c>
      <c r="O185" s="8">
        <v>0</v>
      </c>
      <c r="P185" s="8">
        <v>1</v>
      </c>
      <c r="Q185" s="8">
        <v>0</v>
      </c>
      <c r="R185" s="8">
        <v>4</v>
      </c>
      <c r="S185" s="8">
        <v>4</v>
      </c>
    </row>
    <row r="186" spans="1:19" x14ac:dyDescent="0.2">
      <c r="A186" s="22" t="s">
        <v>106</v>
      </c>
      <c r="B186" s="23">
        <f>M186</f>
        <v>160</v>
      </c>
      <c r="C186" s="37">
        <f t="shared" si="77"/>
        <v>0.62820512820512819</v>
      </c>
      <c r="D186" s="37">
        <f t="shared" si="77"/>
        <v>0.33333333333333331</v>
      </c>
      <c r="E186" s="47">
        <f t="shared" si="77"/>
        <v>0.5</v>
      </c>
      <c r="F186" s="37">
        <f t="shared" si="77"/>
        <v>0.5</v>
      </c>
      <c r="G186" s="37">
        <f t="shared" si="77"/>
        <v>0.49333333333333335</v>
      </c>
      <c r="H186" s="24">
        <f t="shared" si="77"/>
        <v>0.53097345132743368</v>
      </c>
      <c r="L186" s="7" t="s">
        <v>106</v>
      </c>
      <c r="M186" s="8">
        <v>160</v>
      </c>
      <c r="N186" s="8">
        <v>49</v>
      </c>
      <c r="O186" s="8">
        <v>6</v>
      </c>
      <c r="P186" s="8">
        <v>4</v>
      </c>
      <c r="Q186" s="8">
        <v>4</v>
      </c>
      <c r="R186" s="8">
        <v>37</v>
      </c>
      <c r="S186" s="8">
        <v>60</v>
      </c>
    </row>
    <row r="187" spans="1:19" x14ac:dyDescent="0.2">
      <c r="A187" s="25" t="s">
        <v>107</v>
      </c>
      <c r="B187" s="26">
        <f>M187</f>
        <v>46</v>
      </c>
      <c r="C187" s="36">
        <f t="shared" si="77"/>
        <v>0.14102564102564102</v>
      </c>
      <c r="D187" s="36">
        <f t="shared" si="77"/>
        <v>5.5555555555555552E-2</v>
      </c>
      <c r="E187" s="46">
        <f t="shared" si="77"/>
        <v>0.125</v>
      </c>
      <c r="F187" s="36">
        <f t="shared" si="77"/>
        <v>0.5</v>
      </c>
      <c r="G187" s="36">
        <f t="shared" si="77"/>
        <v>0.13333333333333333</v>
      </c>
      <c r="H187" s="27">
        <f t="shared" si="77"/>
        <v>0.16814159292035399</v>
      </c>
      <c r="L187" s="7" t="s">
        <v>107</v>
      </c>
      <c r="M187" s="8">
        <v>46</v>
      </c>
      <c r="N187" s="8">
        <v>11</v>
      </c>
      <c r="O187" s="8">
        <v>1</v>
      </c>
      <c r="P187" s="8">
        <v>1</v>
      </c>
      <c r="Q187" s="8">
        <v>4</v>
      </c>
      <c r="R187" s="8">
        <v>10</v>
      </c>
      <c r="S187" s="8">
        <v>19</v>
      </c>
    </row>
    <row r="188" spans="1:19" ht="15" thickBot="1" x14ac:dyDescent="0.25">
      <c r="A188" s="22" t="s">
        <v>36</v>
      </c>
      <c r="B188" s="23">
        <f>M188</f>
        <v>38</v>
      </c>
      <c r="C188" s="37">
        <f t="shared" si="77"/>
        <v>8.9743589743589744E-2</v>
      </c>
      <c r="D188" s="37">
        <f t="shared" si="77"/>
        <v>5.5555555555555552E-2</v>
      </c>
      <c r="E188" s="47">
        <f t="shared" si="77"/>
        <v>0.25</v>
      </c>
      <c r="F188" s="37">
        <f t="shared" si="77"/>
        <v>0</v>
      </c>
      <c r="G188" s="37">
        <f t="shared" si="77"/>
        <v>0.17333333333333334</v>
      </c>
      <c r="H188" s="24">
        <f t="shared" si="77"/>
        <v>0.13274336283185842</v>
      </c>
      <c r="L188" s="7" t="s">
        <v>36</v>
      </c>
      <c r="M188" s="8">
        <v>38</v>
      </c>
      <c r="N188" s="8">
        <v>7</v>
      </c>
      <c r="O188" s="8">
        <v>1</v>
      </c>
      <c r="P188" s="8">
        <v>2</v>
      </c>
      <c r="Q188" s="8">
        <v>0</v>
      </c>
      <c r="R188" s="8">
        <v>13</v>
      </c>
      <c r="S188" s="8">
        <v>15</v>
      </c>
    </row>
    <row r="189" spans="1:19" ht="15" x14ac:dyDescent="0.25">
      <c r="A189" s="56" t="s">
        <v>35</v>
      </c>
      <c r="B189" s="58">
        <f>SUM(B184:B188)</f>
        <v>300</v>
      </c>
      <c r="C189" s="38">
        <f t="shared" ref="C189:H189" si="78">N189</f>
        <v>78</v>
      </c>
      <c r="D189" s="38">
        <f t="shared" si="78"/>
        <v>18</v>
      </c>
      <c r="E189" s="42">
        <f t="shared" si="78"/>
        <v>8</v>
      </c>
      <c r="F189" s="38">
        <f t="shared" si="78"/>
        <v>8</v>
      </c>
      <c r="G189" s="38">
        <f t="shared" si="78"/>
        <v>75</v>
      </c>
      <c r="H189" s="39">
        <f t="shared" si="78"/>
        <v>113</v>
      </c>
      <c r="L189" s="3"/>
      <c r="M189" s="11">
        <f t="shared" ref="M189:S189" si="79">SUM(M184:M188)</f>
        <v>300</v>
      </c>
      <c r="N189" s="11">
        <f t="shared" si="79"/>
        <v>78</v>
      </c>
      <c r="O189" s="11">
        <f t="shared" si="79"/>
        <v>18</v>
      </c>
      <c r="P189" s="11">
        <f t="shared" si="79"/>
        <v>8</v>
      </c>
      <c r="Q189" s="11">
        <f t="shared" si="79"/>
        <v>8</v>
      </c>
      <c r="R189" s="11">
        <f t="shared" si="79"/>
        <v>75</v>
      </c>
      <c r="S189" s="11">
        <f t="shared" si="79"/>
        <v>113</v>
      </c>
    </row>
    <row r="190" spans="1:19" ht="15.75" thickBot="1" x14ac:dyDescent="0.3">
      <c r="A190" s="57"/>
      <c r="B190" s="59"/>
      <c r="C190" s="40">
        <f t="shared" ref="C190:H190" si="80">SUM(C184:C188)</f>
        <v>0.99999999999999989</v>
      </c>
      <c r="D190" s="40">
        <f t="shared" si="80"/>
        <v>1</v>
      </c>
      <c r="E190" s="43">
        <f t="shared" si="80"/>
        <v>1</v>
      </c>
      <c r="F190" s="40">
        <f t="shared" si="80"/>
        <v>1</v>
      </c>
      <c r="G190" s="40">
        <f t="shared" si="80"/>
        <v>1</v>
      </c>
      <c r="H190" s="41">
        <f t="shared" si="80"/>
        <v>1.0000000000000002</v>
      </c>
    </row>
    <row r="192" spans="1:19" ht="15" thickBot="1" x14ac:dyDescent="0.25"/>
    <row r="193" spans="1:19" ht="30.75" thickBot="1" x14ac:dyDescent="0.3">
      <c r="A193" s="30" t="s">
        <v>108</v>
      </c>
    </row>
    <row r="194" spans="1:19" ht="33" thickTop="1" thickBot="1" x14ac:dyDescent="0.3">
      <c r="A194" s="31" t="s">
        <v>18</v>
      </c>
      <c r="B194" s="31" t="s">
        <v>33</v>
      </c>
      <c r="C194" s="31" t="s">
        <v>119</v>
      </c>
      <c r="D194" s="31" t="s">
        <v>120</v>
      </c>
      <c r="E194" s="44" t="s">
        <v>121</v>
      </c>
      <c r="F194" s="31" t="s">
        <v>84</v>
      </c>
      <c r="G194" s="31" t="s">
        <v>36</v>
      </c>
      <c r="H194" s="31" t="s">
        <v>126</v>
      </c>
      <c r="L194" s="3"/>
      <c r="M194" s="4" t="s">
        <v>28</v>
      </c>
      <c r="N194" s="4" t="s">
        <v>119</v>
      </c>
      <c r="O194" s="4" t="s">
        <v>120</v>
      </c>
      <c r="P194" s="4" t="s">
        <v>121</v>
      </c>
      <c r="Q194" s="4" t="s">
        <v>84</v>
      </c>
      <c r="R194" s="4" t="s">
        <v>36</v>
      </c>
      <c r="S194" s="4" t="s">
        <v>126</v>
      </c>
    </row>
    <row r="195" spans="1:19" ht="15" thickTop="1" x14ac:dyDescent="0.2">
      <c r="A195" s="32" t="s">
        <v>109</v>
      </c>
      <c r="B195" s="33">
        <f>M195</f>
        <v>151</v>
      </c>
      <c r="C195" s="34">
        <f t="shared" ref="C195:H197" si="81">N195/N$198</f>
        <v>0.38461538461538464</v>
      </c>
      <c r="D195" s="34">
        <f t="shared" si="81"/>
        <v>0.66666666666666663</v>
      </c>
      <c r="E195" s="45">
        <f t="shared" si="81"/>
        <v>0.875</v>
      </c>
      <c r="F195" s="34">
        <f t="shared" si="81"/>
        <v>0.625</v>
      </c>
      <c r="G195" s="34">
        <f t="shared" si="81"/>
        <v>0.53333333333333333</v>
      </c>
      <c r="H195" s="35">
        <f t="shared" si="81"/>
        <v>0.50442477876106195</v>
      </c>
      <c r="L195" s="7" t="s">
        <v>109</v>
      </c>
      <c r="M195" s="8">
        <v>151</v>
      </c>
      <c r="N195" s="8">
        <v>30</v>
      </c>
      <c r="O195" s="8">
        <v>12</v>
      </c>
      <c r="P195" s="8">
        <v>7</v>
      </c>
      <c r="Q195" s="8">
        <v>5</v>
      </c>
      <c r="R195" s="8">
        <v>40</v>
      </c>
      <c r="S195" s="8">
        <v>57</v>
      </c>
    </row>
    <row r="196" spans="1:19" x14ac:dyDescent="0.2">
      <c r="A196" s="25" t="s">
        <v>110</v>
      </c>
      <c r="B196" s="26">
        <f>M196</f>
        <v>120</v>
      </c>
      <c r="C196" s="36">
        <f t="shared" si="81"/>
        <v>0.52564102564102566</v>
      </c>
      <c r="D196" s="36">
        <f t="shared" si="81"/>
        <v>0.27777777777777779</v>
      </c>
      <c r="E196" s="46">
        <f t="shared" si="81"/>
        <v>0.125</v>
      </c>
      <c r="F196" s="36">
        <f t="shared" si="81"/>
        <v>0.375</v>
      </c>
      <c r="G196" s="36">
        <f t="shared" si="81"/>
        <v>0.36</v>
      </c>
      <c r="H196" s="27">
        <f t="shared" si="81"/>
        <v>0.38053097345132741</v>
      </c>
      <c r="L196" s="7" t="s">
        <v>110</v>
      </c>
      <c r="M196" s="8">
        <v>120</v>
      </c>
      <c r="N196" s="8">
        <v>41</v>
      </c>
      <c r="O196" s="8">
        <v>5</v>
      </c>
      <c r="P196" s="8">
        <v>1</v>
      </c>
      <c r="Q196" s="8">
        <v>3</v>
      </c>
      <c r="R196" s="8">
        <v>27</v>
      </c>
      <c r="S196" s="8">
        <v>43</v>
      </c>
    </row>
    <row r="197" spans="1:19" ht="15" thickBot="1" x14ac:dyDescent="0.25">
      <c r="A197" s="22" t="s">
        <v>36</v>
      </c>
      <c r="B197" s="23">
        <f>M197</f>
        <v>29</v>
      </c>
      <c r="C197" s="37">
        <f t="shared" si="81"/>
        <v>8.9743589743589744E-2</v>
      </c>
      <c r="D197" s="37">
        <f t="shared" si="81"/>
        <v>5.5555555555555552E-2</v>
      </c>
      <c r="E197" s="47">
        <f t="shared" si="81"/>
        <v>0</v>
      </c>
      <c r="F197" s="37">
        <f t="shared" si="81"/>
        <v>0</v>
      </c>
      <c r="G197" s="37">
        <f t="shared" si="81"/>
        <v>0.10666666666666667</v>
      </c>
      <c r="H197" s="24">
        <f t="shared" si="81"/>
        <v>0.11504424778761062</v>
      </c>
      <c r="L197" s="7" t="s">
        <v>36</v>
      </c>
      <c r="M197" s="8">
        <v>29</v>
      </c>
      <c r="N197" s="8">
        <v>7</v>
      </c>
      <c r="O197" s="8">
        <v>1</v>
      </c>
      <c r="P197" s="8">
        <v>0</v>
      </c>
      <c r="Q197" s="8">
        <v>0</v>
      </c>
      <c r="R197" s="8">
        <v>8</v>
      </c>
      <c r="S197" s="8">
        <v>13</v>
      </c>
    </row>
    <row r="198" spans="1:19" ht="15" x14ac:dyDescent="0.25">
      <c r="A198" s="56" t="s">
        <v>35</v>
      </c>
      <c r="B198" s="58">
        <f>SUM(B195:B197)</f>
        <v>300</v>
      </c>
      <c r="C198" s="38">
        <f t="shared" ref="C198:H198" si="82">N198</f>
        <v>78</v>
      </c>
      <c r="D198" s="38">
        <f t="shared" si="82"/>
        <v>18</v>
      </c>
      <c r="E198" s="42">
        <f t="shared" si="82"/>
        <v>8</v>
      </c>
      <c r="F198" s="38">
        <f t="shared" si="82"/>
        <v>8</v>
      </c>
      <c r="G198" s="38">
        <f t="shared" si="82"/>
        <v>75</v>
      </c>
      <c r="H198" s="39">
        <f t="shared" si="82"/>
        <v>113</v>
      </c>
      <c r="L198" s="3"/>
      <c r="M198" s="11">
        <f t="shared" ref="M198:S198" si="83">SUM(M195:M197)</f>
        <v>300</v>
      </c>
      <c r="N198" s="11">
        <f t="shared" si="83"/>
        <v>78</v>
      </c>
      <c r="O198" s="11">
        <f t="shared" si="83"/>
        <v>18</v>
      </c>
      <c r="P198" s="11">
        <f t="shared" si="83"/>
        <v>8</v>
      </c>
      <c r="Q198" s="11">
        <f t="shared" si="83"/>
        <v>8</v>
      </c>
      <c r="R198" s="11">
        <f t="shared" si="83"/>
        <v>75</v>
      </c>
      <c r="S198" s="11">
        <f t="shared" si="83"/>
        <v>113</v>
      </c>
    </row>
    <row r="199" spans="1:19" ht="15.75" thickBot="1" x14ac:dyDescent="0.3">
      <c r="A199" s="57"/>
      <c r="B199" s="59"/>
      <c r="C199" s="40">
        <f t="shared" ref="C199:H199" si="84">SUM(C195:C197)</f>
        <v>1</v>
      </c>
      <c r="D199" s="40">
        <f t="shared" si="84"/>
        <v>1</v>
      </c>
      <c r="E199" s="43">
        <f t="shared" si="84"/>
        <v>1</v>
      </c>
      <c r="F199" s="40">
        <f t="shared" si="84"/>
        <v>1</v>
      </c>
      <c r="G199" s="40">
        <f t="shared" si="84"/>
        <v>1</v>
      </c>
      <c r="H199" s="41">
        <f t="shared" si="84"/>
        <v>1</v>
      </c>
    </row>
    <row r="201" spans="1:19" ht="15" thickBot="1" x14ac:dyDescent="0.25"/>
    <row r="202" spans="1:19" ht="30.75" thickBot="1" x14ac:dyDescent="0.3">
      <c r="A202" s="30" t="s">
        <v>111</v>
      </c>
    </row>
    <row r="203" spans="1:19" ht="33" thickTop="1" thickBot="1" x14ac:dyDescent="0.3">
      <c r="A203" s="31" t="s">
        <v>19</v>
      </c>
      <c r="B203" s="31" t="s">
        <v>33</v>
      </c>
      <c r="C203" s="31" t="s">
        <v>119</v>
      </c>
      <c r="D203" s="31" t="s">
        <v>120</v>
      </c>
      <c r="E203" s="44" t="s">
        <v>121</v>
      </c>
      <c r="F203" s="31" t="s">
        <v>84</v>
      </c>
      <c r="G203" s="31" t="s">
        <v>36</v>
      </c>
      <c r="H203" s="31" t="s">
        <v>126</v>
      </c>
      <c r="L203" s="3"/>
      <c r="M203" s="4" t="s">
        <v>28</v>
      </c>
      <c r="N203" s="4" t="s">
        <v>119</v>
      </c>
      <c r="O203" s="4" t="s">
        <v>120</v>
      </c>
      <c r="P203" s="4" t="s">
        <v>121</v>
      </c>
      <c r="Q203" s="4" t="s">
        <v>84</v>
      </c>
      <c r="R203" s="4" t="s">
        <v>36</v>
      </c>
      <c r="S203" s="4" t="s">
        <v>126</v>
      </c>
    </row>
    <row r="204" spans="1:19" ht="15" thickTop="1" x14ac:dyDescent="0.2">
      <c r="A204" s="32" t="s">
        <v>89</v>
      </c>
      <c r="B204" s="33">
        <f>M204</f>
        <v>146</v>
      </c>
      <c r="C204" s="34">
        <f t="shared" ref="C204:H206" si="85">N204/N$207</f>
        <v>0.37179487179487181</v>
      </c>
      <c r="D204" s="34">
        <f t="shared" si="85"/>
        <v>0.94444444444444442</v>
      </c>
      <c r="E204" s="45">
        <f t="shared" si="85"/>
        <v>1</v>
      </c>
      <c r="F204" s="34">
        <f t="shared" si="85"/>
        <v>0.25</v>
      </c>
      <c r="G204" s="34">
        <f t="shared" si="85"/>
        <v>0.48</v>
      </c>
      <c r="H204" s="35">
        <f t="shared" si="85"/>
        <v>0.47787610619469029</v>
      </c>
      <c r="L204" s="7" t="s">
        <v>89</v>
      </c>
      <c r="M204" s="8">
        <v>146</v>
      </c>
      <c r="N204" s="8">
        <v>29</v>
      </c>
      <c r="O204" s="8">
        <v>17</v>
      </c>
      <c r="P204" s="8">
        <v>8</v>
      </c>
      <c r="Q204" s="8">
        <v>2</v>
      </c>
      <c r="R204" s="8">
        <v>36</v>
      </c>
      <c r="S204" s="8">
        <v>54</v>
      </c>
    </row>
    <row r="205" spans="1:19" x14ac:dyDescent="0.2">
      <c r="A205" s="25" t="s">
        <v>90</v>
      </c>
      <c r="B205" s="26">
        <f>M205</f>
        <v>130</v>
      </c>
      <c r="C205" s="36">
        <f t="shared" si="85"/>
        <v>0.52564102564102566</v>
      </c>
      <c r="D205" s="36">
        <f t="shared" si="85"/>
        <v>5.5555555555555552E-2</v>
      </c>
      <c r="E205" s="46">
        <f t="shared" si="85"/>
        <v>0</v>
      </c>
      <c r="F205" s="36">
        <f t="shared" si="85"/>
        <v>0.5</v>
      </c>
      <c r="G205" s="36">
        <f t="shared" si="85"/>
        <v>0.45333333333333331</v>
      </c>
      <c r="H205" s="27">
        <f t="shared" si="85"/>
        <v>0.44247787610619471</v>
      </c>
      <c r="L205" s="7" t="s">
        <v>90</v>
      </c>
      <c r="M205" s="8">
        <v>130</v>
      </c>
      <c r="N205" s="8">
        <v>41</v>
      </c>
      <c r="O205" s="8">
        <v>1</v>
      </c>
      <c r="P205" s="8">
        <v>0</v>
      </c>
      <c r="Q205" s="8">
        <v>4</v>
      </c>
      <c r="R205" s="8">
        <v>34</v>
      </c>
      <c r="S205" s="8">
        <v>50</v>
      </c>
    </row>
    <row r="206" spans="1:19" ht="15" thickBot="1" x14ac:dyDescent="0.25">
      <c r="A206" s="22" t="s">
        <v>36</v>
      </c>
      <c r="B206" s="23">
        <f>M206</f>
        <v>24</v>
      </c>
      <c r="C206" s="37">
        <f t="shared" si="85"/>
        <v>0.10256410256410256</v>
      </c>
      <c r="D206" s="37">
        <f t="shared" si="85"/>
        <v>0</v>
      </c>
      <c r="E206" s="47">
        <f t="shared" si="85"/>
        <v>0</v>
      </c>
      <c r="F206" s="37">
        <f t="shared" si="85"/>
        <v>0.25</v>
      </c>
      <c r="G206" s="37">
        <f t="shared" si="85"/>
        <v>6.6666666666666666E-2</v>
      </c>
      <c r="H206" s="24">
        <f t="shared" si="85"/>
        <v>7.9646017699115043E-2</v>
      </c>
      <c r="L206" s="7" t="s">
        <v>36</v>
      </c>
      <c r="M206" s="8">
        <v>24</v>
      </c>
      <c r="N206" s="8">
        <v>8</v>
      </c>
      <c r="O206" s="8">
        <v>0</v>
      </c>
      <c r="P206" s="8">
        <v>0</v>
      </c>
      <c r="Q206" s="8">
        <v>2</v>
      </c>
      <c r="R206" s="8">
        <v>5</v>
      </c>
      <c r="S206" s="8">
        <v>9</v>
      </c>
    </row>
    <row r="207" spans="1:19" ht="15" x14ac:dyDescent="0.25">
      <c r="A207" s="56" t="s">
        <v>35</v>
      </c>
      <c r="B207" s="58">
        <f>SUM(B204:B206)</f>
        <v>300</v>
      </c>
      <c r="C207" s="38">
        <f t="shared" ref="C207:H207" si="86">N207</f>
        <v>78</v>
      </c>
      <c r="D207" s="38">
        <f t="shared" si="86"/>
        <v>18</v>
      </c>
      <c r="E207" s="42">
        <f t="shared" si="86"/>
        <v>8</v>
      </c>
      <c r="F207" s="38">
        <f t="shared" si="86"/>
        <v>8</v>
      </c>
      <c r="G207" s="38">
        <f t="shared" si="86"/>
        <v>75</v>
      </c>
      <c r="H207" s="39">
        <f t="shared" si="86"/>
        <v>113</v>
      </c>
      <c r="L207" s="3"/>
      <c r="M207" s="11">
        <f t="shared" ref="M207:S207" si="87">SUM(M204:M206)</f>
        <v>300</v>
      </c>
      <c r="N207" s="11">
        <f t="shared" si="87"/>
        <v>78</v>
      </c>
      <c r="O207" s="11">
        <f t="shared" si="87"/>
        <v>18</v>
      </c>
      <c r="P207" s="11">
        <f t="shared" si="87"/>
        <v>8</v>
      </c>
      <c r="Q207" s="11">
        <f t="shared" si="87"/>
        <v>8</v>
      </c>
      <c r="R207" s="11">
        <f t="shared" si="87"/>
        <v>75</v>
      </c>
      <c r="S207" s="11">
        <f t="shared" si="87"/>
        <v>113</v>
      </c>
    </row>
    <row r="208" spans="1:19" ht="15.75" thickBot="1" x14ac:dyDescent="0.3">
      <c r="A208" s="57"/>
      <c r="B208" s="59"/>
      <c r="C208" s="40">
        <f t="shared" ref="C208:H208" si="88">SUM(C204:C206)</f>
        <v>1</v>
      </c>
      <c r="D208" s="40">
        <f t="shared" si="88"/>
        <v>1</v>
      </c>
      <c r="E208" s="43">
        <f t="shared" si="88"/>
        <v>1</v>
      </c>
      <c r="F208" s="40">
        <f t="shared" si="88"/>
        <v>1</v>
      </c>
      <c r="G208" s="40">
        <f t="shared" si="88"/>
        <v>1</v>
      </c>
      <c r="H208" s="41">
        <f t="shared" si="88"/>
        <v>1</v>
      </c>
    </row>
    <row r="210" spans="1:19" ht="15" thickBot="1" x14ac:dyDescent="0.25"/>
    <row r="211" spans="1:19" ht="15.75" thickBot="1" x14ac:dyDescent="0.3">
      <c r="A211" s="30" t="s">
        <v>112</v>
      </c>
    </row>
    <row r="212" spans="1:19" ht="33" thickTop="1" thickBot="1" x14ac:dyDescent="0.3">
      <c r="A212" s="31" t="s">
        <v>20</v>
      </c>
      <c r="B212" s="31" t="s">
        <v>33</v>
      </c>
      <c r="C212" s="31" t="s">
        <v>119</v>
      </c>
      <c r="D212" s="31" t="s">
        <v>120</v>
      </c>
      <c r="E212" s="44" t="s">
        <v>121</v>
      </c>
      <c r="F212" s="31" t="s">
        <v>84</v>
      </c>
      <c r="G212" s="31" t="s">
        <v>36</v>
      </c>
      <c r="H212" s="31" t="s">
        <v>126</v>
      </c>
      <c r="L212" s="3"/>
      <c r="M212" s="4" t="s">
        <v>28</v>
      </c>
      <c r="N212" s="4" t="s">
        <v>119</v>
      </c>
      <c r="O212" s="4" t="s">
        <v>120</v>
      </c>
      <c r="P212" s="4" t="s">
        <v>121</v>
      </c>
      <c r="Q212" s="4" t="s">
        <v>84</v>
      </c>
      <c r="R212" s="4" t="s">
        <v>36</v>
      </c>
      <c r="S212" s="4" t="s">
        <v>126</v>
      </c>
    </row>
    <row r="213" spans="1:19" ht="15" thickTop="1" x14ac:dyDescent="0.2">
      <c r="A213" s="32" t="s">
        <v>114</v>
      </c>
      <c r="B213" s="33">
        <f t="shared" ref="B213:B218" si="89">M213</f>
        <v>118</v>
      </c>
      <c r="C213" s="34">
        <f t="shared" ref="C213:H218" si="90">N213/N$219</f>
        <v>0.28205128205128205</v>
      </c>
      <c r="D213" s="34">
        <f t="shared" si="90"/>
        <v>0.44444444444444442</v>
      </c>
      <c r="E213" s="45">
        <f t="shared" si="90"/>
        <v>0.5</v>
      </c>
      <c r="F213" s="34">
        <f t="shared" si="90"/>
        <v>0.625</v>
      </c>
      <c r="G213" s="34">
        <f t="shared" si="90"/>
        <v>0.50666666666666671</v>
      </c>
      <c r="H213" s="35">
        <f t="shared" si="90"/>
        <v>0.36283185840707965</v>
      </c>
      <c r="L213" s="7" t="s">
        <v>114</v>
      </c>
      <c r="M213" s="8">
        <v>118</v>
      </c>
      <c r="N213" s="8">
        <v>22</v>
      </c>
      <c r="O213" s="8">
        <v>8</v>
      </c>
      <c r="P213" s="8">
        <v>4</v>
      </c>
      <c r="Q213" s="8">
        <v>5</v>
      </c>
      <c r="R213" s="8">
        <v>38</v>
      </c>
      <c r="S213" s="8">
        <v>41</v>
      </c>
    </row>
    <row r="214" spans="1:19" x14ac:dyDescent="0.2">
      <c r="A214" s="25" t="s">
        <v>113</v>
      </c>
      <c r="B214" s="26">
        <f t="shared" si="89"/>
        <v>71</v>
      </c>
      <c r="C214" s="36">
        <f t="shared" si="90"/>
        <v>0.66666666666666663</v>
      </c>
      <c r="D214" s="36">
        <f t="shared" si="90"/>
        <v>0</v>
      </c>
      <c r="E214" s="46">
        <f t="shared" si="90"/>
        <v>0.125</v>
      </c>
      <c r="F214" s="36">
        <f t="shared" si="90"/>
        <v>0.25</v>
      </c>
      <c r="G214" s="36">
        <f t="shared" si="90"/>
        <v>0.17333333333333334</v>
      </c>
      <c r="H214" s="27">
        <f t="shared" si="90"/>
        <v>2.6548672566371681E-2</v>
      </c>
      <c r="L214" s="7" t="s">
        <v>113</v>
      </c>
      <c r="M214" s="8">
        <v>71</v>
      </c>
      <c r="N214" s="8">
        <v>52</v>
      </c>
      <c r="O214" s="8">
        <v>0</v>
      </c>
      <c r="P214" s="8">
        <v>1</v>
      </c>
      <c r="Q214" s="8">
        <v>2</v>
      </c>
      <c r="R214" s="8">
        <v>13</v>
      </c>
      <c r="S214" s="8">
        <v>3</v>
      </c>
    </row>
    <row r="215" spans="1:19" x14ac:dyDescent="0.2">
      <c r="A215" s="22" t="s">
        <v>115</v>
      </c>
      <c r="B215" s="23">
        <f t="shared" si="89"/>
        <v>50</v>
      </c>
      <c r="C215" s="37">
        <f t="shared" si="90"/>
        <v>3.8461538461538464E-2</v>
      </c>
      <c r="D215" s="37">
        <f t="shared" si="90"/>
        <v>5.5555555555555552E-2</v>
      </c>
      <c r="E215" s="47">
        <f t="shared" si="90"/>
        <v>0.375</v>
      </c>
      <c r="F215" s="37">
        <f t="shared" si="90"/>
        <v>0.125</v>
      </c>
      <c r="G215" s="37">
        <f t="shared" si="90"/>
        <v>0.13333333333333333</v>
      </c>
      <c r="H215" s="24">
        <f t="shared" si="90"/>
        <v>0.2831858407079646</v>
      </c>
      <c r="L215" s="7" t="s">
        <v>115</v>
      </c>
      <c r="M215" s="8">
        <v>50</v>
      </c>
      <c r="N215" s="8">
        <v>3</v>
      </c>
      <c r="O215" s="8">
        <v>1</v>
      </c>
      <c r="P215" s="8">
        <v>3</v>
      </c>
      <c r="Q215" s="8">
        <v>1</v>
      </c>
      <c r="R215" s="8">
        <v>10</v>
      </c>
      <c r="S215" s="8">
        <v>32</v>
      </c>
    </row>
    <row r="216" spans="1:19" x14ac:dyDescent="0.2">
      <c r="A216" s="25" t="s">
        <v>116</v>
      </c>
      <c r="B216" s="26">
        <f t="shared" si="89"/>
        <v>23</v>
      </c>
      <c r="C216" s="36">
        <f t="shared" si="90"/>
        <v>0</v>
      </c>
      <c r="D216" s="36">
        <f t="shared" si="90"/>
        <v>0.3888888888888889</v>
      </c>
      <c r="E216" s="46">
        <f t="shared" si="90"/>
        <v>0</v>
      </c>
      <c r="F216" s="36">
        <f t="shared" si="90"/>
        <v>0</v>
      </c>
      <c r="G216" s="36">
        <f t="shared" si="90"/>
        <v>0.08</v>
      </c>
      <c r="H216" s="27">
        <f t="shared" si="90"/>
        <v>8.8495575221238937E-2</v>
      </c>
      <c r="L216" s="7" t="s">
        <v>116</v>
      </c>
      <c r="M216" s="8">
        <v>23</v>
      </c>
      <c r="N216" s="8">
        <v>0</v>
      </c>
      <c r="O216" s="8">
        <v>7</v>
      </c>
      <c r="P216" s="8">
        <v>0</v>
      </c>
      <c r="Q216" s="8">
        <v>0</v>
      </c>
      <c r="R216" s="8">
        <v>6</v>
      </c>
      <c r="S216" s="8">
        <v>10</v>
      </c>
    </row>
    <row r="217" spans="1:19" x14ac:dyDescent="0.2">
      <c r="A217" s="22" t="s">
        <v>117</v>
      </c>
      <c r="B217" s="23">
        <f t="shared" si="89"/>
        <v>16</v>
      </c>
      <c r="C217" s="37">
        <f t="shared" si="90"/>
        <v>0</v>
      </c>
      <c r="D217" s="37">
        <f t="shared" si="90"/>
        <v>0.1111111111111111</v>
      </c>
      <c r="E217" s="47">
        <f t="shared" si="90"/>
        <v>0</v>
      </c>
      <c r="F217" s="37">
        <f t="shared" si="90"/>
        <v>0</v>
      </c>
      <c r="G217" s="37">
        <f t="shared" si="90"/>
        <v>0.04</v>
      </c>
      <c r="H217" s="24">
        <f t="shared" si="90"/>
        <v>9.7345132743362831E-2</v>
      </c>
      <c r="L217" s="7" t="s">
        <v>117</v>
      </c>
      <c r="M217" s="8">
        <v>16</v>
      </c>
      <c r="N217" s="8">
        <v>0</v>
      </c>
      <c r="O217" s="8">
        <v>2</v>
      </c>
      <c r="P217" s="8">
        <v>0</v>
      </c>
      <c r="Q217" s="8">
        <v>0</v>
      </c>
      <c r="R217" s="8">
        <v>3</v>
      </c>
      <c r="S217" s="8">
        <v>11</v>
      </c>
    </row>
    <row r="218" spans="1:19" ht="15" thickBot="1" x14ac:dyDescent="0.25">
      <c r="A218" s="25" t="s">
        <v>36</v>
      </c>
      <c r="B218" s="26">
        <f t="shared" si="89"/>
        <v>22</v>
      </c>
      <c r="C218" s="36">
        <f t="shared" si="90"/>
        <v>1.282051282051282E-2</v>
      </c>
      <c r="D218" s="36">
        <f t="shared" si="90"/>
        <v>0</v>
      </c>
      <c r="E218" s="46">
        <f t="shared" si="90"/>
        <v>0</v>
      </c>
      <c r="F218" s="36">
        <f t="shared" si="90"/>
        <v>0</v>
      </c>
      <c r="G218" s="36">
        <f t="shared" si="90"/>
        <v>6.6666666666666666E-2</v>
      </c>
      <c r="H218" s="27">
        <f t="shared" si="90"/>
        <v>0.1415929203539823</v>
      </c>
      <c r="L218" s="7" t="s">
        <v>36</v>
      </c>
      <c r="M218" s="8">
        <v>22</v>
      </c>
      <c r="N218" s="8">
        <v>1</v>
      </c>
      <c r="O218" s="8">
        <v>0</v>
      </c>
      <c r="P218" s="8">
        <v>0</v>
      </c>
      <c r="Q218" s="8">
        <v>0</v>
      </c>
      <c r="R218" s="8">
        <v>5</v>
      </c>
      <c r="S218" s="8">
        <v>16</v>
      </c>
    </row>
    <row r="219" spans="1:19" ht="15" x14ac:dyDescent="0.25">
      <c r="A219" s="56" t="s">
        <v>35</v>
      </c>
      <c r="B219" s="58">
        <f>SUM(B213:B218)</f>
        <v>300</v>
      </c>
      <c r="C219" s="38">
        <f t="shared" ref="C219:H219" si="91">N219</f>
        <v>78</v>
      </c>
      <c r="D219" s="38">
        <f t="shared" si="91"/>
        <v>18</v>
      </c>
      <c r="E219" s="42">
        <f t="shared" si="91"/>
        <v>8</v>
      </c>
      <c r="F219" s="38">
        <f t="shared" si="91"/>
        <v>8</v>
      </c>
      <c r="G219" s="38">
        <f t="shared" si="91"/>
        <v>75</v>
      </c>
      <c r="H219" s="39">
        <f t="shared" si="91"/>
        <v>113</v>
      </c>
      <c r="L219" s="3"/>
      <c r="M219" s="11">
        <f t="shared" ref="M219:S219" si="92">SUM(M213:M218)</f>
        <v>300</v>
      </c>
      <c r="N219" s="11">
        <f t="shared" si="92"/>
        <v>78</v>
      </c>
      <c r="O219" s="11">
        <f t="shared" si="92"/>
        <v>18</v>
      </c>
      <c r="P219" s="11">
        <f t="shared" si="92"/>
        <v>8</v>
      </c>
      <c r="Q219" s="11">
        <f t="shared" si="92"/>
        <v>8</v>
      </c>
      <c r="R219" s="11">
        <f t="shared" si="92"/>
        <v>75</v>
      </c>
      <c r="S219" s="11">
        <f t="shared" si="92"/>
        <v>113</v>
      </c>
    </row>
    <row r="220" spans="1:19" ht="15.75" thickBot="1" x14ac:dyDescent="0.3">
      <c r="A220" s="57"/>
      <c r="B220" s="59"/>
      <c r="C220" s="40">
        <f t="shared" ref="C220:H220" si="93">SUM(C213:C218)</f>
        <v>0.99999999999999989</v>
      </c>
      <c r="D220" s="40">
        <f t="shared" si="93"/>
        <v>1</v>
      </c>
      <c r="E220" s="43">
        <f t="shared" si="93"/>
        <v>1</v>
      </c>
      <c r="F220" s="40">
        <f t="shared" si="93"/>
        <v>1</v>
      </c>
      <c r="G220" s="40">
        <f t="shared" si="93"/>
        <v>1</v>
      </c>
      <c r="H220" s="41">
        <f t="shared" si="93"/>
        <v>1</v>
      </c>
    </row>
    <row r="222" spans="1:19" ht="15" hidden="1" thickBot="1" x14ac:dyDescent="0.25"/>
    <row r="223" spans="1:19" ht="15.75" hidden="1" thickBot="1" x14ac:dyDescent="0.3">
      <c r="A223" s="30"/>
    </row>
    <row r="224" spans="1:19" ht="17.25" hidden="1" thickTop="1" thickBot="1" x14ac:dyDescent="0.3">
      <c r="A224" s="31"/>
      <c r="B224" s="31"/>
      <c r="C224" s="31"/>
      <c r="D224" s="31"/>
      <c r="E224" s="44"/>
      <c r="F224" s="31"/>
      <c r="G224" s="31"/>
      <c r="H224" s="31"/>
    </row>
    <row r="225" spans="1:19" ht="15" hidden="1" thickTop="1" x14ac:dyDescent="0.2">
      <c r="A225" s="32"/>
      <c r="B225" s="33"/>
      <c r="C225" s="34"/>
      <c r="D225" s="34"/>
      <c r="E225" s="45"/>
      <c r="F225" s="34"/>
      <c r="G225" s="34"/>
      <c r="H225" s="35"/>
    </row>
    <row r="226" spans="1:19" hidden="1" x14ac:dyDescent="0.2">
      <c r="A226" s="29"/>
      <c r="B226" s="26"/>
      <c r="C226" s="36"/>
      <c r="D226" s="36"/>
      <c r="E226" s="46"/>
      <c r="F226" s="36"/>
      <c r="G226" s="36"/>
      <c r="H226" s="27"/>
    </row>
    <row r="227" spans="1:19" hidden="1" x14ac:dyDescent="0.2">
      <c r="A227" s="28"/>
      <c r="B227" s="23"/>
      <c r="C227" s="37"/>
      <c r="D227" s="37"/>
      <c r="E227" s="47"/>
      <c r="F227" s="37"/>
      <c r="G227" s="37"/>
      <c r="H227" s="24"/>
    </row>
    <row r="228" spans="1:19" hidden="1" x14ac:dyDescent="0.2">
      <c r="A228" s="29"/>
      <c r="B228" s="26"/>
      <c r="C228" s="36"/>
      <c r="D228" s="36"/>
      <c r="E228" s="46"/>
      <c r="F228" s="36"/>
      <c r="G228" s="36"/>
      <c r="H228" s="27"/>
    </row>
    <row r="229" spans="1:19" hidden="1" x14ac:dyDescent="0.2">
      <c r="A229" s="28"/>
      <c r="B229" s="23"/>
      <c r="C229" s="37"/>
      <c r="D229" s="37"/>
      <c r="E229" s="47"/>
      <c r="F229" s="37"/>
      <c r="G229" s="37"/>
      <c r="H229" s="24"/>
    </row>
    <row r="230" spans="1:19" hidden="1" x14ac:dyDescent="0.2">
      <c r="A230" s="29"/>
      <c r="B230" s="26"/>
      <c r="C230" s="36"/>
      <c r="D230" s="36"/>
      <c r="E230" s="46"/>
      <c r="F230" s="36"/>
      <c r="G230" s="36"/>
      <c r="H230" s="27"/>
    </row>
    <row r="231" spans="1:19" hidden="1" x14ac:dyDescent="0.2">
      <c r="A231" s="28"/>
      <c r="B231" s="23"/>
      <c r="C231" s="37"/>
      <c r="D231" s="37"/>
      <c r="E231" s="47"/>
      <c r="F231" s="37"/>
      <c r="G231" s="37"/>
      <c r="H231" s="24"/>
    </row>
    <row r="232" spans="1:19" hidden="1" x14ac:dyDescent="0.2">
      <c r="A232" s="29"/>
      <c r="B232" s="26"/>
      <c r="C232" s="36"/>
      <c r="D232" s="36"/>
      <c r="E232" s="46"/>
      <c r="F232" s="36"/>
      <c r="G232" s="36"/>
      <c r="H232" s="27"/>
    </row>
    <row r="233" spans="1:19" ht="15" hidden="1" thickBot="1" x14ac:dyDescent="0.25">
      <c r="A233" s="28"/>
      <c r="B233" s="23"/>
      <c r="C233" s="37"/>
      <c r="D233" s="37"/>
      <c r="E233" s="47"/>
      <c r="F233" s="37"/>
      <c r="G233" s="37"/>
      <c r="H233" s="24"/>
    </row>
    <row r="234" spans="1:19" ht="15" hidden="1" x14ac:dyDescent="0.25">
      <c r="A234" s="56"/>
      <c r="B234" s="58"/>
      <c r="C234" s="38"/>
      <c r="D234" s="38"/>
      <c r="E234" s="42"/>
      <c r="F234" s="38"/>
      <c r="G234" s="38"/>
      <c r="H234" s="39"/>
    </row>
    <row r="235" spans="1:19" ht="15.75" hidden="1" thickBot="1" x14ac:dyDescent="0.3">
      <c r="A235" s="57"/>
      <c r="B235" s="59"/>
      <c r="C235" s="40"/>
      <c r="D235" s="40"/>
      <c r="E235" s="43"/>
      <c r="F235" s="40"/>
      <c r="G235" s="40"/>
      <c r="H235" s="41"/>
    </row>
    <row r="236" spans="1:19" hidden="1" x14ac:dyDescent="0.2"/>
    <row r="237" spans="1:19" ht="15" thickBot="1" x14ac:dyDescent="0.25"/>
    <row r="238" spans="1:19" ht="15.75" thickBot="1" x14ac:dyDescent="0.3">
      <c r="A238" s="30" t="s">
        <v>127</v>
      </c>
    </row>
    <row r="239" spans="1:19" ht="33" thickTop="1" thickBot="1" x14ac:dyDescent="0.3">
      <c r="A239" s="31" t="s">
        <v>22</v>
      </c>
      <c r="B239" s="31" t="s">
        <v>33</v>
      </c>
      <c r="C239" s="31" t="s">
        <v>119</v>
      </c>
      <c r="D239" s="31" t="s">
        <v>120</v>
      </c>
      <c r="E239" s="44" t="s">
        <v>121</v>
      </c>
      <c r="F239" s="31" t="s">
        <v>84</v>
      </c>
      <c r="G239" s="31" t="s">
        <v>36</v>
      </c>
      <c r="H239" s="31" t="s">
        <v>126</v>
      </c>
      <c r="L239" s="3"/>
      <c r="M239" s="4" t="s">
        <v>28</v>
      </c>
      <c r="N239" s="4" t="s">
        <v>119</v>
      </c>
      <c r="O239" s="4" t="s">
        <v>120</v>
      </c>
      <c r="P239" s="4" t="s">
        <v>121</v>
      </c>
      <c r="Q239" s="4" t="s">
        <v>84</v>
      </c>
      <c r="R239" s="4" t="s">
        <v>36</v>
      </c>
      <c r="S239" s="4" t="s">
        <v>126</v>
      </c>
    </row>
    <row r="240" spans="1:19" ht="15" thickTop="1" x14ac:dyDescent="0.2">
      <c r="A240" s="32" t="s">
        <v>89</v>
      </c>
      <c r="B240" s="33">
        <f>M240</f>
        <v>107</v>
      </c>
      <c r="C240" s="34">
        <f t="shared" ref="C240:H242" si="94">N240/N$243</f>
        <v>0.69230769230769229</v>
      </c>
      <c r="D240" s="34">
        <f t="shared" si="94"/>
        <v>0.16666666666666666</v>
      </c>
      <c r="E240" s="45">
        <f t="shared" si="94"/>
        <v>0.125</v>
      </c>
      <c r="F240" s="34">
        <f t="shared" si="94"/>
        <v>0.375</v>
      </c>
      <c r="G240" s="34">
        <f t="shared" si="94"/>
        <v>0.26666666666666666</v>
      </c>
      <c r="H240" s="35">
        <f t="shared" si="94"/>
        <v>0.23008849557522124</v>
      </c>
      <c r="L240" s="7" t="s">
        <v>89</v>
      </c>
      <c r="M240" s="8">
        <v>107</v>
      </c>
      <c r="N240" s="8">
        <v>54</v>
      </c>
      <c r="O240" s="8">
        <v>3</v>
      </c>
      <c r="P240" s="8">
        <v>1</v>
      </c>
      <c r="Q240" s="8">
        <v>3</v>
      </c>
      <c r="R240" s="8">
        <v>20</v>
      </c>
      <c r="S240" s="8">
        <v>26</v>
      </c>
    </row>
    <row r="241" spans="1:19" x14ac:dyDescent="0.2">
      <c r="A241" s="25" t="s">
        <v>90</v>
      </c>
      <c r="B241" s="26">
        <f>M241</f>
        <v>129</v>
      </c>
      <c r="C241" s="36">
        <f t="shared" si="94"/>
        <v>0.19230769230769232</v>
      </c>
      <c r="D241" s="36">
        <f t="shared" si="94"/>
        <v>0.77777777777777779</v>
      </c>
      <c r="E241" s="46">
        <f t="shared" si="94"/>
        <v>0.625</v>
      </c>
      <c r="F241" s="36">
        <f t="shared" si="94"/>
        <v>0.5</v>
      </c>
      <c r="G241" s="36">
        <f t="shared" si="94"/>
        <v>0.48</v>
      </c>
      <c r="H241" s="27">
        <f t="shared" si="94"/>
        <v>0.48672566371681414</v>
      </c>
      <c r="L241" s="7" t="s">
        <v>90</v>
      </c>
      <c r="M241" s="8">
        <v>129</v>
      </c>
      <c r="N241" s="8">
        <v>15</v>
      </c>
      <c r="O241" s="8">
        <v>14</v>
      </c>
      <c r="P241" s="8">
        <v>5</v>
      </c>
      <c r="Q241" s="8">
        <v>4</v>
      </c>
      <c r="R241" s="8">
        <v>36</v>
      </c>
      <c r="S241" s="8">
        <v>55</v>
      </c>
    </row>
    <row r="242" spans="1:19" ht="15" thickBot="1" x14ac:dyDescent="0.25">
      <c r="A242" s="22" t="s">
        <v>36</v>
      </c>
      <c r="B242" s="23">
        <f>M242</f>
        <v>64</v>
      </c>
      <c r="C242" s="37">
        <f t="shared" si="94"/>
        <v>0.11538461538461539</v>
      </c>
      <c r="D242" s="37">
        <f t="shared" si="94"/>
        <v>5.5555555555555552E-2</v>
      </c>
      <c r="E242" s="47">
        <f t="shared" si="94"/>
        <v>0.25</v>
      </c>
      <c r="F242" s="37">
        <f t="shared" si="94"/>
        <v>0.125</v>
      </c>
      <c r="G242" s="37">
        <f t="shared" si="94"/>
        <v>0.25333333333333335</v>
      </c>
      <c r="H242" s="24">
        <f t="shared" si="94"/>
        <v>0.2831858407079646</v>
      </c>
      <c r="L242" s="7" t="s">
        <v>36</v>
      </c>
      <c r="M242" s="8">
        <v>64</v>
      </c>
      <c r="N242" s="8">
        <v>9</v>
      </c>
      <c r="O242" s="8">
        <v>1</v>
      </c>
      <c r="P242" s="8">
        <v>2</v>
      </c>
      <c r="Q242" s="8">
        <v>1</v>
      </c>
      <c r="R242" s="8">
        <v>19</v>
      </c>
      <c r="S242" s="8">
        <v>32</v>
      </c>
    </row>
    <row r="243" spans="1:19" ht="15" x14ac:dyDescent="0.25">
      <c r="A243" s="56" t="s">
        <v>35</v>
      </c>
      <c r="B243" s="58">
        <f>SUM(B240:B242)</f>
        <v>300</v>
      </c>
      <c r="C243" s="38">
        <f t="shared" ref="C243:H243" si="95">N243</f>
        <v>78</v>
      </c>
      <c r="D243" s="38">
        <f t="shared" si="95"/>
        <v>18</v>
      </c>
      <c r="E243" s="42">
        <f t="shared" si="95"/>
        <v>8</v>
      </c>
      <c r="F243" s="38">
        <f t="shared" si="95"/>
        <v>8</v>
      </c>
      <c r="G243" s="38">
        <f t="shared" si="95"/>
        <v>75</v>
      </c>
      <c r="H243" s="39">
        <f t="shared" si="95"/>
        <v>113</v>
      </c>
      <c r="L243" s="3"/>
      <c r="M243" s="11">
        <f t="shared" ref="M243:S243" si="96">SUM(M240:M242)</f>
        <v>300</v>
      </c>
      <c r="N243" s="11">
        <f t="shared" si="96"/>
        <v>78</v>
      </c>
      <c r="O243" s="11">
        <f t="shared" si="96"/>
        <v>18</v>
      </c>
      <c r="P243" s="11">
        <f t="shared" si="96"/>
        <v>8</v>
      </c>
      <c r="Q243" s="11">
        <f t="shared" si="96"/>
        <v>8</v>
      </c>
      <c r="R243" s="11">
        <f t="shared" si="96"/>
        <v>75</v>
      </c>
      <c r="S243" s="11">
        <f t="shared" si="96"/>
        <v>113</v>
      </c>
    </row>
    <row r="244" spans="1:19" ht="15.75" thickBot="1" x14ac:dyDescent="0.3">
      <c r="A244" s="57"/>
      <c r="B244" s="59"/>
      <c r="C244" s="40">
        <f t="shared" ref="C244:H244" si="97">SUM(C240:C242)</f>
        <v>1</v>
      </c>
      <c r="D244" s="40">
        <f t="shared" si="97"/>
        <v>1</v>
      </c>
      <c r="E244" s="43">
        <f t="shared" si="97"/>
        <v>1</v>
      </c>
      <c r="F244" s="40">
        <f t="shared" si="97"/>
        <v>1</v>
      </c>
      <c r="G244" s="40">
        <f t="shared" si="97"/>
        <v>1</v>
      </c>
      <c r="H244" s="41">
        <f t="shared" si="97"/>
        <v>1</v>
      </c>
    </row>
  </sheetData>
  <mergeCells count="50">
    <mergeCell ref="A178:A179"/>
    <mergeCell ref="B178:B179"/>
    <mergeCell ref="A189:A190"/>
    <mergeCell ref="B189:B190"/>
    <mergeCell ref="A243:A244"/>
    <mergeCell ref="B243:B244"/>
    <mergeCell ref="A198:A199"/>
    <mergeCell ref="B198:B199"/>
    <mergeCell ref="A207:A208"/>
    <mergeCell ref="B207:B208"/>
    <mergeCell ref="A219:A220"/>
    <mergeCell ref="B219:B22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F17 C225:F233">
    <cfRule type="cellIs" dxfId="85" priority="72" operator="greaterThan">
      <formula>1</formula>
    </cfRule>
  </conditionalFormatting>
  <conditionalFormatting sqref="C24:F30">
    <cfRule type="cellIs" dxfId="84" priority="71" operator="greaterThan">
      <formula>1</formula>
    </cfRule>
  </conditionalFormatting>
  <conditionalFormatting sqref="C37:F40">
    <cfRule type="cellIs" dxfId="83" priority="70" operator="greaterThan">
      <formula>1</formula>
    </cfRule>
  </conditionalFormatting>
  <conditionalFormatting sqref="C47:F49">
    <cfRule type="cellIs" dxfId="82" priority="69" operator="greaterThan">
      <formula>1</formula>
    </cfRule>
  </conditionalFormatting>
  <conditionalFormatting sqref="C56:F57">
    <cfRule type="cellIs" dxfId="81" priority="68" operator="greaterThan">
      <formula>1</formula>
    </cfRule>
  </conditionalFormatting>
  <conditionalFormatting sqref="C64:F67">
    <cfRule type="cellIs" dxfId="80" priority="67" operator="greaterThan">
      <formula>1</formula>
    </cfRule>
  </conditionalFormatting>
  <conditionalFormatting sqref="C74:F76">
    <cfRule type="cellIs" dxfId="79" priority="66" operator="greaterThan">
      <formula>1</formula>
    </cfRule>
  </conditionalFormatting>
  <conditionalFormatting sqref="C83:F85">
    <cfRule type="cellIs" dxfId="78" priority="65" operator="greaterThan">
      <formula>1</formula>
    </cfRule>
  </conditionalFormatting>
  <conditionalFormatting sqref="C92:F93">
    <cfRule type="cellIs" dxfId="77" priority="64" operator="greaterThan">
      <formula>1</formula>
    </cfRule>
  </conditionalFormatting>
  <conditionalFormatting sqref="C100:F102">
    <cfRule type="cellIs" dxfId="76" priority="63" operator="greaterThan">
      <formula>1</formula>
    </cfRule>
  </conditionalFormatting>
  <conditionalFormatting sqref="C109:F112">
    <cfRule type="cellIs" dxfId="75" priority="62" operator="greaterThan">
      <formula>1</formula>
    </cfRule>
  </conditionalFormatting>
  <conditionalFormatting sqref="C119:F121">
    <cfRule type="cellIs" dxfId="74" priority="61" operator="greaterThan">
      <formula>1</formula>
    </cfRule>
  </conditionalFormatting>
  <conditionalFormatting sqref="C128:F130">
    <cfRule type="cellIs" dxfId="73" priority="60" operator="greaterThan">
      <formula>1</formula>
    </cfRule>
  </conditionalFormatting>
  <conditionalFormatting sqref="C137:F139">
    <cfRule type="cellIs" dxfId="72" priority="59" operator="greaterThan">
      <formula>1</formula>
    </cfRule>
  </conditionalFormatting>
  <conditionalFormatting sqref="C146:F148">
    <cfRule type="cellIs" dxfId="71" priority="58" operator="greaterThan">
      <formula>1</formula>
    </cfRule>
  </conditionalFormatting>
  <conditionalFormatting sqref="C155:F158">
    <cfRule type="cellIs" dxfId="70" priority="57" operator="greaterThan">
      <formula>1</formula>
    </cfRule>
  </conditionalFormatting>
  <conditionalFormatting sqref="C165:F168">
    <cfRule type="cellIs" dxfId="69" priority="56" operator="greaterThan">
      <formula>1</formula>
    </cfRule>
  </conditionalFormatting>
  <conditionalFormatting sqref="C175:F177">
    <cfRule type="cellIs" dxfId="68" priority="55" operator="greaterThan">
      <formula>1</formula>
    </cfRule>
  </conditionalFormatting>
  <conditionalFormatting sqref="C184:F188">
    <cfRule type="cellIs" dxfId="67" priority="54" operator="greaterThan">
      <formula>1</formula>
    </cfRule>
  </conditionalFormatting>
  <conditionalFormatting sqref="C195:F197">
    <cfRule type="cellIs" dxfId="66" priority="53" operator="greaterThan">
      <formula>1</formula>
    </cfRule>
  </conditionalFormatting>
  <conditionalFormatting sqref="C204:F206">
    <cfRule type="cellIs" dxfId="65" priority="52" operator="greaterThan">
      <formula>1</formula>
    </cfRule>
  </conditionalFormatting>
  <conditionalFormatting sqref="C213:F218">
    <cfRule type="cellIs" dxfId="64" priority="51" operator="greaterThan">
      <formula>1</formula>
    </cfRule>
  </conditionalFormatting>
  <conditionalFormatting sqref="C240:F242">
    <cfRule type="cellIs" dxfId="63" priority="50" operator="greaterThan">
      <formula>1</formula>
    </cfRule>
  </conditionalFormatting>
  <conditionalFormatting sqref="G13:G17 G225:G233">
    <cfRule type="cellIs" dxfId="62" priority="49" operator="greaterThan">
      <formula>1</formula>
    </cfRule>
  </conditionalFormatting>
  <conditionalFormatting sqref="G24:G30">
    <cfRule type="cellIs" dxfId="61" priority="48" operator="greaterThan">
      <formula>1</formula>
    </cfRule>
  </conditionalFormatting>
  <conditionalFormatting sqref="G37:G40">
    <cfRule type="cellIs" dxfId="60" priority="47" operator="greaterThan">
      <formula>1</formula>
    </cfRule>
  </conditionalFormatting>
  <conditionalFormatting sqref="G47:G49">
    <cfRule type="cellIs" dxfId="59" priority="46" operator="greaterThan">
      <formula>1</formula>
    </cfRule>
  </conditionalFormatting>
  <conditionalFormatting sqref="G56:G57">
    <cfRule type="cellIs" dxfId="58" priority="45" operator="greaterThan">
      <formula>1</formula>
    </cfRule>
  </conditionalFormatting>
  <conditionalFormatting sqref="G64:G67">
    <cfRule type="cellIs" dxfId="57" priority="44" operator="greaterThan">
      <formula>1</formula>
    </cfRule>
  </conditionalFormatting>
  <conditionalFormatting sqref="G74:G76">
    <cfRule type="cellIs" dxfId="56" priority="43" operator="greaterThan">
      <formula>1</formula>
    </cfRule>
  </conditionalFormatting>
  <conditionalFormatting sqref="G83:G85">
    <cfRule type="cellIs" dxfId="55" priority="42" operator="greaterThan">
      <formula>1</formula>
    </cfRule>
  </conditionalFormatting>
  <conditionalFormatting sqref="G92:G93">
    <cfRule type="cellIs" dxfId="54" priority="41" operator="greaterThan">
      <formula>1</formula>
    </cfRule>
  </conditionalFormatting>
  <conditionalFormatting sqref="G100:G102">
    <cfRule type="cellIs" dxfId="53" priority="40" operator="greaterThan">
      <formula>1</formula>
    </cfRule>
  </conditionalFormatting>
  <conditionalFormatting sqref="G109:G112">
    <cfRule type="cellIs" dxfId="52" priority="39" operator="greaterThan">
      <formula>1</formula>
    </cfRule>
  </conditionalFormatting>
  <conditionalFormatting sqref="G119:G121">
    <cfRule type="cellIs" dxfId="51" priority="38" operator="greaterThan">
      <formula>1</formula>
    </cfRule>
  </conditionalFormatting>
  <conditionalFormatting sqref="G128:G130">
    <cfRule type="cellIs" dxfId="50" priority="37" operator="greaterThan">
      <formula>1</formula>
    </cfRule>
  </conditionalFormatting>
  <conditionalFormatting sqref="G137:G139">
    <cfRule type="cellIs" dxfId="49" priority="36" operator="greaterThan">
      <formula>1</formula>
    </cfRule>
  </conditionalFormatting>
  <conditionalFormatting sqref="G146:G148">
    <cfRule type="cellIs" dxfId="48" priority="35" operator="greaterThan">
      <formula>1</formula>
    </cfRule>
  </conditionalFormatting>
  <conditionalFormatting sqref="G155:G158">
    <cfRule type="cellIs" dxfId="47" priority="34" operator="greaterThan">
      <formula>1</formula>
    </cfRule>
  </conditionalFormatting>
  <conditionalFormatting sqref="G165:G168">
    <cfRule type="cellIs" dxfId="46" priority="33" operator="greaterThan">
      <formula>1</formula>
    </cfRule>
  </conditionalFormatting>
  <conditionalFormatting sqref="G175:G177">
    <cfRule type="cellIs" dxfId="45" priority="32" operator="greaterThan">
      <formula>1</formula>
    </cfRule>
  </conditionalFormatting>
  <conditionalFormatting sqref="G184:G188">
    <cfRule type="cellIs" dxfId="44" priority="31" operator="greaterThan">
      <formula>1</formula>
    </cfRule>
  </conditionalFormatting>
  <conditionalFormatting sqref="G195:G197">
    <cfRule type="cellIs" dxfId="43" priority="30" operator="greaterThan">
      <formula>1</formula>
    </cfRule>
  </conditionalFormatting>
  <conditionalFormatting sqref="G204:G206">
    <cfRule type="cellIs" dxfId="42" priority="29" operator="greaterThan">
      <formula>1</formula>
    </cfRule>
  </conditionalFormatting>
  <conditionalFormatting sqref="G213:G218">
    <cfRule type="cellIs" dxfId="41" priority="28" operator="greaterThan">
      <formula>1</formula>
    </cfRule>
  </conditionalFormatting>
  <conditionalFormatting sqref="G240:G242">
    <cfRule type="cellIs" dxfId="40" priority="27" operator="greaterThan">
      <formula>1</formula>
    </cfRule>
  </conditionalFormatting>
  <conditionalFormatting sqref="H13:H17 H225:H233">
    <cfRule type="cellIs" dxfId="39" priority="26" operator="greaterThan">
      <formula>1</formula>
    </cfRule>
  </conditionalFormatting>
  <conditionalFormatting sqref="H24:H30">
    <cfRule type="cellIs" dxfId="38" priority="25" operator="greaterThan">
      <formula>1</formula>
    </cfRule>
  </conditionalFormatting>
  <conditionalFormatting sqref="H37:H40">
    <cfRule type="cellIs" dxfId="37" priority="24" operator="greaterThan">
      <formula>1</formula>
    </cfRule>
  </conditionalFormatting>
  <conditionalFormatting sqref="H47:H49">
    <cfRule type="cellIs" dxfId="36" priority="23" operator="greaterThan">
      <formula>1</formula>
    </cfRule>
  </conditionalFormatting>
  <conditionalFormatting sqref="H56:H57">
    <cfRule type="cellIs" dxfId="35" priority="22" operator="greaterThan">
      <formula>1</formula>
    </cfRule>
  </conditionalFormatting>
  <conditionalFormatting sqref="H64:H67">
    <cfRule type="cellIs" dxfId="34" priority="21" operator="greaterThan">
      <formula>1</formula>
    </cfRule>
  </conditionalFormatting>
  <conditionalFormatting sqref="H74:H76">
    <cfRule type="cellIs" dxfId="33" priority="20" operator="greaterThan">
      <formula>1</formula>
    </cfRule>
  </conditionalFormatting>
  <conditionalFormatting sqref="H83:H85">
    <cfRule type="cellIs" dxfId="32" priority="19" operator="greaterThan">
      <formula>1</formula>
    </cfRule>
  </conditionalFormatting>
  <conditionalFormatting sqref="H92:H93">
    <cfRule type="cellIs" dxfId="31" priority="18" operator="greaterThan">
      <formula>1</formula>
    </cfRule>
  </conditionalFormatting>
  <conditionalFormatting sqref="H100:H102">
    <cfRule type="cellIs" dxfId="30" priority="17" operator="greaterThan">
      <formula>1</formula>
    </cfRule>
  </conditionalFormatting>
  <conditionalFormatting sqref="H109:H112">
    <cfRule type="cellIs" dxfId="29" priority="16" operator="greaterThan">
      <formula>1</formula>
    </cfRule>
  </conditionalFormatting>
  <conditionalFormatting sqref="H119:H121">
    <cfRule type="cellIs" dxfId="28" priority="15" operator="greaterThan">
      <formula>1</formula>
    </cfRule>
  </conditionalFormatting>
  <conditionalFormatting sqref="H128:H130">
    <cfRule type="cellIs" dxfId="27" priority="14" operator="greaterThan">
      <formula>1</formula>
    </cfRule>
  </conditionalFormatting>
  <conditionalFormatting sqref="H137:H139">
    <cfRule type="cellIs" dxfId="26" priority="13" operator="greaterThan">
      <formula>1</formula>
    </cfRule>
  </conditionalFormatting>
  <conditionalFormatting sqref="H146:H148">
    <cfRule type="cellIs" dxfId="25" priority="12" operator="greaterThan">
      <formula>1</formula>
    </cfRule>
  </conditionalFormatting>
  <conditionalFormatting sqref="H155:H158">
    <cfRule type="cellIs" dxfId="24" priority="11" operator="greaterThan">
      <formula>1</formula>
    </cfRule>
  </conditionalFormatting>
  <conditionalFormatting sqref="H165:H168">
    <cfRule type="cellIs" dxfId="23" priority="10" operator="greaterThan">
      <formula>1</formula>
    </cfRule>
  </conditionalFormatting>
  <conditionalFormatting sqref="H175:H177">
    <cfRule type="cellIs" dxfId="22" priority="9" operator="greaterThan">
      <formula>1</formula>
    </cfRule>
  </conditionalFormatting>
  <conditionalFormatting sqref="H184:H188">
    <cfRule type="cellIs" dxfId="21" priority="8" operator="greaterThan">
      <formula>1</formula>
    </cfRule>
  </conditionalFormatting>
  <conditionalFormatting sqref="H195:H197">
    <cfRule type="cellIs" dxfId="20" priority="7" operator="greaterThan">
      <formula>1</formula>
    </cfRule>
  </conditionalFormatting>
  <conditionalFormatting sqref="H204:H206">
    <cfRule type="cellIs" dxfId="19" priority="6" operator="greaterThan">
      <formula>1</formula>
    </cfRule>
  </conditionalFormatting>
  <conditionalFormatting sqref="H213:H218">
    <cfRule type="cellIs" dxfId="18" priority="5" operator="greaterThan">
      <formula>1</formula>
    </cfRule>
  </conditionalFormatting>
  <conditionalFormatting sqref="H240:H242">
    <cfRule type="cellIs" dxfId="17" priority="4" operator="greaterThan">
      <formula>1</formula>
    </cfRule>
  </conditionalFormatting>
  <conditionalFormatting sqref="C3:F6">
    <cfRule type="cellIs" dxfId="16" priority="3" operator="greaterThan">
      <formula>1</formula>
    </cfRule>
  </conditionalFormatting>
  <conditionalFormatting sqref="G3:G6">
    <cfRule type="cellIs" dxfId="15" priority="2" operator="greaterThan">
      <formula>1</formula>
    </cfRule>
  </conditionalFormatting>
  <conditionalFormatting sqref="H3:H6">
    <cfRule type="cellIs" dxfId="14" priority="1" operator="greaterThan">
      <formula>1</formula>
    </cfRule>
  </conditionalFormatting>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9"/>
  <sheetViews>
    <sheetView rightToLeft="1" tabSelected="1" topLeftCell="A64" workbookViewId="0">
      <selection activeCell="B9" sqref="B9"/>
    </sheetView>
  </sheetViews>
  <sheetFormatPr defaultRowHeight="14.25" x14ac:dyDescent="0.2"/>
  <cols>
    <col min="1" max="1" width="39.875" customWidth="1"/>
    <col min="3" max="6" width="24.375" customWidth="1"/>
    <col min="7" max="16" width="0" hidden="1" customWidth="1"/>
  </cols>
  <sheetData>
    <row r="1" spans="1:15" ht="15" thickBot="1" x14ac:dyDescent="0.25"/>
    <row r="2" spans="1:15" ht="48" customHeight="1" thickBot="1" x14ac:dyDescent="0.3">
      <c r="A2" s="30" t="s">
        <v>85</v>
      </c>
      <c r="C2" s="60" t="s">
        <v>32</v>
      </c>
      <c r="D2" s="61"/>
      <c r="E2" s="61"/>
      <c r="F2" s="62"/>
    </row>
    <row r="3" spans="1:15" ht="17.25" thickTop="1" thickBot="1" x14ac:dyDescent="0.3">
      <c r="A3" s="31" t="s">
        <v>10</v>
      </c>
      <c r="B3" s="31" t="s">
        <v>33</v>
      </c>
      <c r="C3" s="31" t="s">
        <v>38</v>
      </c>
      <c r="D3" s="31" t="s">
        <v>37</v>
      </c>
      <c r="E3" s="31" t="s">
        <v>39</v>
      </c>
      <c r="F3" s="31" t="s">
        <v>36</v>
      </c>
      <c r="J3" s="3"/>
      <c r="K3" s="15" t="s">
        <v>28</v>
      </c>
      <c r="L3" s="15" t="s">
        <v>38</v>
      </c>
      <c r="M3" s="15" t="s">
        <v>37</v>
      </c>
      <c r="N3" s="15" t="s">
        <v>39</v>
      </c>
      <c r="O3" s="15" t="s">
        <v>36</v>
      </c>
    </row>
    <row r="4" spans="1:15" ht="15" thickTop="1" x14ac:dyDescent="0.2">
      <c r="A4" s="32" t="s">
        <v>86</v>
      </c>
      <c r="B4" s="33">
        <f>K4</f>
        <v>79</v>
      </c>
      <c r="C4" s="34">
        <f>L4/L$7</f>
        <v>3.7735849056603772E-2</v>
      </c>
      <c r="D4" s="34">
        <f t="shared" ref="D4:F6" si="0">M4/M$7</f>
        <v>0.63636363636363635</v>
      </c>
      <c r="E4" s="34">
        <f t="shared" si="0"/>
        <v>0.21052631578947367</v>
      </c>
      <c r="F4" s="35">
        <f t="shared" si="0"/>
        <v>0.1</v>
      </c>
      <c r="J4" s="7" t="s">
        <v>86</v>
      </c>
      <c r="K4" s="8">
        <v>79</v>
      </c>
      <c r="L4" s="8">
        <v>4</v>
      </c>
      <c r="M4" s="8">
        <v>56</v>
      </c>
      <c r="N4" s="8">
        <v>16</v>
      </c>
      <c r="O4" s="8">
        <v>3</v>
      </c>
    </row>
    <row r="5" spans="1:15" x14ac:dyDescent="0.2">
      <c r="A5" s="25" t="s">
        <v>87</v>
      </c>
      <c r="B5" s="26">
        <f>K5</f>
        <v>137</v>
      </c>
      <c r="C5" s="36">
        <f t="shared" ref="C5:C6" si="1">L5/L$7</f>
        <v>0.85849056603773588</v>
      </c>
      <c r="D5" s="36">
        <f t="shared" si="0"/>
        <v>0.125</v>
      </c>
      <c r="E5" s="36">
        <f t="shared" si="0"/>
        <v>0.40789473684210525</v>
      </c>
      <c r="F5" s="27">
        <f t="shared" si="0"/>
        <v>0.13333333333333333</v>
      </c>
      <c r="J5" s="7" t="s">
        <v>87</v>
      </c>
      <c r="K5" s="8">
        <v>137</v>
      </c>
      <c r="L5" s="8">
        <v>91</v>
      </c>
      <c r="M5" s="8">
        <v>11</v>
      </c>
      <c r="N5" s="8">
        <v>31</v>
      </c>
      <c r="O5" s="8">
        <v>4</v>
      </c>
    </row>
    <row r="6" spans="1:15" ht="15" thickBot="1" x14ac:dyDescent="0.25">
      <c r="A6" s="22" t="s">
        <v>36</v>
      </c>
      <c r="B6" s="23">
        <f>K6</f>
        <v>84</v>
      </c>
      <c r="C6" s="37">
        <f t="shared" si="1"/>
        <v>0.10377358490566038</v>
      </c>
      <c r="D6" s="37">
        <f t="shared" si="0"/>
        <v>0.23863636363636365</v>
      </c>
      <c r="E6" s="37">
        <f t="shared" si="0"/>
        <v>0.38157894736842107</v>
      </c>
      <c r="F6" s="24">
        <f t="shared" si="0"/>
        <v>0.76666666666666672</v>
      </c>
      <c r="J6" s="7" t="s">
        <v>36</v>
      </c>
      <c r="K6" s="8">
        <v>84</v>
      </c>
      <c r="L6" s="8">
        <v>11</v>
      </c>
      <c r="M6" s="8">
        <v>21</v>
      </c>
      <c r="N6" s="8">
        <v>29</v>
      </c>
      <c r="O6" s="8">
        <v>23</v>
      </c>
    </row>
    <row r="7" spans="1:15" ht="15" x14ac:dyDescent="0.25">
      <c r="A7" s="56" t="s">
        <v>35</v>
      </c>
      <c r="B7" s="58">
        <f>SUM(B4:B6)</f>
        <v>300</v>
      </c>
      <c r="C7" s="38">
        <f>L7</f>
        <v>106</v>
      </c>
      <c r="D7" s="38">
        <f>M7</f>
        <v>88</v>
      </c>
      <c r="E7" s="38">
        <f>N7</f>
        <v>76</v>
      </c>
      <c r="F7" s="38">
        <f>O7</f>
        <v>30</v>
      </c>
      <c r="J7" s="3"/>
      <c r="K7" s="16">
        <f>SUM(K4:K6)</f>
        <v>300</v>
      </c>
      <c r="L7" s="16">
        <f>SUM(L4:L6)</f>
        <v>106</v>
      </c>
      <c r="M7" s="16">
        <f>SUM(M4:M6)</f>
        <v>88</v>
      </c>
      <c r="N7" s="16">
        <f>SUM(N4:N6)</f>
        <v>76</v>
      </c>
      <c r="O7" s="16">
        <f>SUM(O4:O6)</f>
        <v>30</v>
      </c>
    </row>
    <row r="8" spans="1:15" ht="15.75" thickBot="1" x14ac:dyDescent="0.3">
      <c r="A8" s="57"/>
      <c r="B8" s="59"/>
      <c r="C8" s="40">
        <f>SUM(C4:C6)</f>
        <v>1</v>
      </c>
      <c r="D8" s="40">
        <f>SUM(D4:D6)</f>
        <v>1</v>
      </c>
      <c r="E8" s="40">
        <f>SUM(E4:E6)</f>
        <v>1</v>
      </c>
      <c r="F8" s="40">
        <f>SUM(F4:F6)</f>
        <v>1</v>
      </c>
    </row>
    <row r="10" spans="1:15" ht="15" thickBot="1" x14ac:dyDescent="0.25"/>
    <row r="11" spans="1:15" ht="46.15" customHeight="1" thickBot="1" x14ac:dyDescent="0.3">
      <c r="A11" s="30" t="s">
        <v>127</v>
      </c>
      <c r="C11" s="60" t="s">
        <v>32</v>
      </c>
      <c r="D11" s="61"/>
      <c r="E11" s="61"/>
      <c r="F11" s="62"/>
    </row>
    <row r="12" spans="1:15" ht="17.25" thickTop="1" thickBot="1" x14ac:dyDescent="0.3">
      <c r="A12" s="31" t="s">
        <v>22</v>
      </c>
      <c r="B12" s="31" t="s">
        <v>33</v>
      </c>
      <c r="C12" s="53" t="s">
        <v>38</v>
      </c>
      <c r="D12" s="53" t="s">
        <v>37</v>
      </c>
      <c r="E12" s="53" t="s">
        <v>39</v>
      </c>
      <c r="F12" s="53" t="s">
        <v>36</v>
      </c>
      <c r="J12" s="3"/>
      <c r="K12" s="15" t="s">
        <v>28</v>
      </c>
      <c r="L12" s="15" t="s">
        <v>38</v>
      </c>
      <c r="M12" s="15" t="s">
        <v>37</v>
      </c>
      <c r="N12" s="15" t="s">
        <v>39</v>
      </c>
      <c r="O12" s="15" t="s">
        <v>36</v>
      </c>
    </row>
    <row r="13" spans="1:15" ht="15" thickTop="1" x14ac:dyDescent="0.2">
      <c r="A13" s="32" t="s">
        <v>90</v>
      </c>
      <c r="B13" s="33">
        <f>K13</f>
        <v>129</v>
      </c>
      <c r="C13" s="34">
        <f t="shared" ref="C13:F15" si="2">L13/L$16</f>
        <v>0.24528301886792453</v>
      </c>
      <c r="D13" s="34">
        <f t="shared" si="2"/>
        <v>0.76136363636363635</v>
      </c>
      <c r="E13" s="34">
        <f t="shared" si="2"/>
        <v>0.39473684210526316</v>
      </c>
      <c r="F13" s="35">
        <f t="shared" si="2"/>
        <v>0.2</v>
      </c>
      <c r="J13" s="7" t="s">
        <v>90</v>
      </c>
      <c r="K13" s="8">
        <v>129</v>
      </c>
      <c r="L13" s="8">
        <v>26</v>
      </c>
      <c r="M13" s="8">
        <v>67</v>
      </c>
      <c r="N13" s="8">
        <v>30</v>
      </c>
      <c r="O13" s="8">
        <v>6</v>
      </c>
    </row>
    <row r="14" spans="1:15" x14ac:dyDescent="0.2">
      <c r="A14" s="25" t="s">
        <v>89</v>
      </c>
      <c r="B14" s="26">
        <f>K14</f>
        <v>107</v>
      </c>
      <c r="C14" s="36">
        <f t="shared" si="2"/>
        <v>0.60377358490566035</v>
      </c>
      <c r="D14" s="36">
        <f t="shared" si="2"/>
        <v>0.11363636363636363</v>
      </c>
      <c r="E14" s="36">
        <f t="shared" si="2"/>
        <v>0.35526315789473684</v>
      </c>
      <c r="F14" s="27">
        <f t="shared" si="2"/>
        <v>0.2</v>
      </c>
      <c r="J14" s="7" t="s">
        <v>89</v>
      </c>
      <c r="K14" s="8">
        <v>107</v>
      </c>
      <c r="L14" s="8">
        <v>64</v>
      </c>
      <c r="M14" s="8">
        <v>10</v>
      </c>
      <c r="N14" s="8">
        <v>27</v>
      </c>
      <c r="O14" s="8">
        <v>6</v>
      </c>
    </row>
    <row r="15" spans="1:15" ht="15" thickBot="1" x14ac:dyDescent="0.25">
      <c r="A15" s="22" t="s">
        <v>36</v>
      </c>
      <c r="B15" s="23">
        <f>K15</f>
        <v>64</v>
      </c>
      <c r="C15" s="37">
        <f t="shared" si="2"/>
        <v>0.15094339622641509</v>
      </c>
      <c r="D15" s="37">
        <f t="shared" si="2"/>
        <v>0.125</v>
      </c>
      <c r="E15" s="37">
        <f t="shared" si="2"/>
        <v>0.25</v>
      </c>
      <c r="F15" s="24">
        <f t="shared" si="2"/>
        <v>0.6</v>
      </c>
      <c r="J15" s="7" t="s">
        <v>36</v>
      </c>
      <c r="K15" s="8">
        <v>64</v>
      </c>
      <c r="L15" s="8">
        <v>16</v>
      </c>
      <c r="M15" s="8">
        <v>11</v>
      </c>
      <c r="N15" s="8">
        <v>19</v>
      </c>
      <c r="O15" s="8">
        <v>18</v>
      </c>
    </row>
    <row r="16" spans="1:15" ht="15" x14ac:dyDescent="0.25">
      <c r="A16" s="56" t="s">
        <v>35</v>
      </c>
      <c r="B16" s="58">
        <f>SUM(B13:B15)</f>
        <v>300</v>
      </c>
      <c r="C16" s="38">
        <f>L16</f>
        <v>106</v>
      </c>
      <c r="D16" s="38">
        <f>M16</f>
        <v>88</v>
      </c>
      <c r="E16" s="38">
        <f>N16</f>
        <v>76</v>
      </c>
      <c r="F16" s="38">
        <f>O16</f>
        <v>30</v>
      </c>
      <c r="J16" s="3"/>
      <c r="K16" s="16">
        <f>SUM(K13:K15)</f>
        <v>300</v>
      </c>
      <c r="L16" s="16">
        <f>SUM(L13:L15)</f>
        <v>106</v>
      </c>
      <c r="M16" s="16">
        <f>SUM(M13:M15)</f>
        <v>88</v>
      </c>
      <c r="N16" s="16">
        <f>SUM(N13:N15)</f>
        <v>76</v>
      </c>
      <c r="O16" s="16">
        <f>SUM(O13:O15)</f>
        <v>30</v>
      </c>
    </row>
    <row r="17" spans="1:14" ht="15.75" thickBot="1" x14ac:dyDescent="0.3">
      <c r="A17" s="57"/>
      <c r="B17" s="59"/>
      <c r="C17" s="40">
        <f>SUM(C13:C15)</f>
        <v>1</v>
      </c>
      <c r="D17" s="40">
        <f>SUM(D13:D15)</f>
        <v>1</v>
      </c>
      <c r="E17" s="40">
        <f>SUM(E13:E15)</f>
        <v>1</v>
      </c>
      <c r="F17" s="40">
        <f>SUM(F13:F15)</f>
        <v>1</v>
      </c>
    </row>
    <row r="19" spans="1:14" ht="15" thickBot="1" x14ac:dyDescent="0.25"/>
    <row r="20" spans="1:14" ht="47.65" customHeight="1" thickBot="1" x14ac:dyDescent="0.3">
      <c r="A20" s="30" t="s">
        <v>103</v>
      </c>
      <c r="C20" s="60" t="s">
        <v>85</v>
      </c>
      <c r="D20" s="61"/>
      <c r="E20" s="62"/>
    </row>
    <row r="21" spans="1:14" ht="17.25" thickTop="1" thickBot="1" x14ac:dyDescent="0.3">
      <c r="A21" s="31" t="s">
        <v>17</v>
      </c>
      <c r="B21" s="31" t="s">
        <v>33</v>
      </c>
      <c r="C21" s="31" t="s">
        <v>86</v>
      </c>
      <c r="D21" s="31" t="s">
        <v>87</v>
      </c>
      <c r="E21" s="31" t="s">
        <v>36</v>
      </c>
      <c r="J21" s="3"/>
      <c r="K21" s="15" t="s">
        <v>28</v>
      </c>
      <c r="L21" s="15" t="s">
        <v>86</v>
      </c>
      <c r="M21" s="15" t="s">
        <v>87</v>
      </c>
      <c r="N21" s="15" t="s">
        <v>36</v>
      </c>
    </row>
    <row r="22" spans="1:14" ht="15" thickTop="1" x14ac:dyDescent="0.2">
      <c r="A22" s="32" t="s">
        <v>104</v>
      </c>
      <c r="B22" s="33">
        <f>K22</f>
        <v>38</v>
      </c>
      <c r="C22" s="34">
        <f>L22/L$27</f>
        <v>0.39240506329113922</v>
      </c>
      <c r="D22" s="34">
        <f t="shared" ref="D22:E26" si="3">M22/M$27</f>
        <v>7.2992700729927005E-3</v>
      </c>
      <c r="E22" s="35">
        <f t="shared" si="3"/>
        <v>7.1428571428571425E-2</v>
      </c>
      <c r="J22" s="7" t="s">
        <v>104</v>
      </c>
      <c r="K22" s="8">
        <v>38</v>
      </c>
      <c r="L22" s="8">
        <v>31</v>
      </c>
      <c r="M22" s="8">
        <v>1</v>
      </c>
      <c r="N22" s="8">
        <v>6</v>
      </c>
    </row>
    <row r="23" spans="1:14" x14ac:dyDescent="0.2">
      <c r="A23" s="25" t="s">
        <v>105</v>
      </c>
      <c r="B23" s="26">
        <f>K23</f>
        <v>18</v>
      </c>
      <c r="C23" s="36">
        <f t="shared" ref="C23:C26" si="4">L23/L$27</f>
        <v>3.7974683544303799E-2</v>
      </c>
      <c r="D23" s="36">
        <f t="shared" si="3"/>
        <v>0.10948905109489052</v>
      </c>
      <c r="E23" s="27">
        <f t="shared" si="3"/>
        <v>0</v>
      </c>
      <c r="J23" s="7" t="s">
        <v>105</v>
      </c>
      <c r="K23" s="8">
        <v>18</v>
      </c>
      <c r="L23" s="8">
        <v>3</v>
      </c>
      <c r="M23" s="8">
        <v>15</v>
      </c>
      <c r="N23" s="8">
        <v>0</v>
      </c>
    </row>
    <row r="24" spans="1:14" x14ac:dyDescent="0.2">
      <c r="A24" s="22" t="s">
        <v>106</v>
      </c>
      <c r="B24" s="23">
        <f>K24</f>
        <v>160</v>
      </c>
      <c r="C24" s="37">
        <f t="shared" si="4"/>
        <v>0.32911392405063289</v>
      </c>
      <c r="D24" s="37">
        <f t="shared" si="3"/>
        <v>0.67153284671532842</v>
      </c>
      <c r="E24" s="24">
        <f t="shared" si="3"/>
        <v>0.5</v>
      </c>
      <c r="J24" s="7" t="s">
        <v>106</v>
      </c>
      <c r="K24" s="8">
        <v>160</v>
      </c>
      <c r="L24" s="8">
        <v>26</v>
      </c>
      <c r="M24" s="8">
        <v>92</v>
      </c>
      <c r="N24" s="8">
        <v>42</v>
      </c>
    </row>
    <row r="25" spans="1:14" x14ac:dyDescent="0.2">
      <c r="A25" s="25" t="s">
        <v>107</v>
      </c>
      <c r="B25" s="26">
        <f>K25</f>
        <v>46</v>
      </c>
      <c r="C25" s="36">
        <f t="shared" si="4"/>
        <v>0.15189873417721519</v>
      </c>
      <c r="D25" s="36">
        <f t="shared" si="3"/>
        <v>0.16058394160583941</v>
      </c>
      <c r="E25" s="27">
        <f t="shared" si="3"/>
        <v>0.14285714285714285</v>
      </c>
      <c r="J25" s="7" t="s">
        <v>107</v>
      </c>
      <c r="K25" s="8">
        <v>46</v>
      </c>
      <c r="L25" s="8">
        <v>12</v>
      </c>
      <c r="M25" s="8">
        <v>22</v>
      </c>
      <c r="N25" s="8">
        <v>12</v>
      </c>
    </row>
    <row r="26" spans="1:14" ht="15" thickBot="1" x14ac:dyDescent="0.25">
      <c r="A26" s="22" t="s">
        <v>36</v>
      </c>
      <c r="B26" s="23">
        <f>K26</f>
        <v>38</v>
      </c>
      <c r="C26" s="37">
        <f t="shared" si="4"/>
        <v>8.8607594936708861E-2</v>
      </c>
      <c r="D26" s="37">
        <f t="shared" si="3"/>
        <v>5.1094890510948905E-2</v>
      </c>
      <c r="E26" s="24">
        <f t="shared" si="3"/>
        <v>0.2857142857142857</v>
      </c>
      <c r="J26" s="7" t="s">
        <v>36</v>
      </c>
      <c r="K26" s="8">
        <v>38</v>
      </c>
      <c r="L26" s="8">
        <v>7</v>
      </c>
      <c r="M26" s="8">
        <v>7</v>
      </c>
      <c r="N26" s="8">
        <v>24</v>
      </c>
    </row>
    <row r="27" spans="1:14" ht="15" x14ac:dyDescent="0.25">
      <c r="A27" s="56" t="s">
        <v>35</v>
      </c>
      <c r="B27" s="58">
        <f>SUM(B22:B26)</f>
        <v>300</v>
      </c>
      <c r="C27" s="38">
        <f>L27</f>
        <v>79</v>
      </c>
      <c r="D27" s="38">
        <f>M27</f>
        <v>137</v>
      </c>
      <c r="E27" s="38">
        <f>N27</f>
        <v>84</v>
      </c>
      <c r="J27" s="3"/>
      <c r="K27" s="16">
        <f>SUM(K22:K26)</f>
        <v>300</v>
      </c>
      <c r="L27" s="16">
        <f>SUM(L22:L26)</f>
        <v>79</v>
      </c>
      <c r="M27" s="16">
        <f>SUM(M22:M26)</f>
        <v>137</v>
      </c>
      <c r="N27" s="16">
        <f>SUM(N22:N26)</f>
        <v>84</v>
      </c>
    </row>
    <row r="28" spans="1:14" ht="15.75" thickBot="1" x14ac:dyDescent="0.3">
      <c r="A28" s="57"/>
      <c r="B28" s="59"/>
      <c r="C28" s="40">
        <f>SUM(C22:C26)</f>
        <v>1</v>
      </c>
      <c r="D28" s="40">
        <f>SUM(D22:D26)</f>
        <v>1</v>
      </c>
      <c r="E28" s="40">
        <f>SUM(E22:E26)</f>
        <v>0.99999999999999989</v>
      </c>
    </row>
    <row r="31" spans="1:14" ht="15" thickBot="1" x14ac:dyDescent="0.25"/>
    <row r="32" spans="1:14" ht="49.5" customHeight="1" thickBot="1" x14ac:dyDescent="0.3">
      <c r="A32" s="30" t="s">
        <v>127</v>
      </c>
      <c r="C32" s="60" t="s">
        <v>85</v>
      </c>
      <c r="D32" s="61"/>
      <c r="E32" s="62"/>
    </row>
    <row r="33" spans="1:14" ht="17.25" thickTop="1" thickBot="1" x14ac:dyDescent="0.3">
      <c r="A33" s="31" t="s">
        <v>22</v>
      </c>
      <c r="B33" s="31" t="s">
        <v>33</v>
      </c>
      <c r="C33" s="31" t="s">
        <v>86</v>
      </c>
      <c r="D33" s="31" t="s">
        <v>87</v>
      </c>
      <c r="E33" s="31" t="s">
        <v>36</v>
      </c>
      <c r="J33" s="3"/>
      <c r="K33" s="15" t="s">
        <v>28</v>
      </c>
      <c r="L33" s="15" t="s">
        <v>86</v>
      </c>
      <c r="M33" s="15" t="s">
        <v>87</v>
      </c>
      <c r="N33" s="15" t="s">
        <v>36</v>
      </c>
    </row>
    <row r="34" spans="1:14" ht="15" thickTop="1" x14ac:dyDescent="0.2">
      <c r="A34" s="32" t="s">
        <v>90</v>
      </c>
      <c r="B34" s="33">
        <f>K34</f>
        <v>129</v>
      </c>
      <c r="C34" s="34">
        <f>L34/L$37</f>
        <v>0.79746835443037978</v>
      </c>
      <c r="D34" s="34">
        <f t="shared" ref="D34:E36" si="5">M34/M$37</f>
        <v>0.25547445255474455</v>
      </c>
      <c r="E34" s="35">
        <f t="shared" si="5"/>
        <v>0.36904761904761907</v>
      </c>
      <c r="J34" s="7" t="s">
        <v>90</v>
      </c>
      <c r="K34" s="8">
        <v>129</v>
      </c>
      <c r="L34" s="8">
        <v>63</v>
      </c>
      <c r="M34" s="8">
        <v>35</v>
      </c>
      <c r="N34" s="8">
        <v>31</v>
      </c>
    </row>
    <row r="35" spans="1:14" x14ac:dyDescent="0.2">
      <c r="A35" s="25" t="s">
        <v>89</v>
      </c>
      <c r="B35" s="26">
        <f>K35</f>
        <v>107</v>
      </c>
      <c r="C35" s="36">
        <f t="shared" ref="C35:C36" si="6">L35/L$37</f>
        <v>0.10126582278481013</v>
      </c>
      <c r="D35" s="36">
        <f t="shared" si="5"/>
        <v>0.59854014598540151</v>
      </c>
      <c r="E35" s="27">
        <f t="shared" si="5"/>
        <v>0.20238095238095238</v>
      </c>
      <c r="J35" s="7" t="s">
        <v>89</v>
      </c>
      <c r="K35" s="8">
        <v>107</v>
      </c>
      <c r="L35" s="8">
        <v>8</v>
      </c>
      <c r="M35" s="8">
        <v>82</v>
      </c>
      <c r="N35" s="8">
        <v>17</v>
      </c>
    </row>
    <row r="36" spans="1:14" ht="15" thickBot="1" x14ac:dyDescent="0.25">
      <c r="A36" s="22" t="s">
        <v>36</v>
      </c>
      <c r="B36" s="23">
        <f>K36</f>
        <v>64</v>
      </c>
      <c r="C36" s="37">
        <f t="shared" si="6"/>
        <v>0.10126582278481013</v>
      </c>
      <c r="D36" s="37">
        <f t="shared" si="5"/>
        <v>0.145985401459854</v>
      </c>
      <c r="E36" s="24">
        <f t="shared" si="5"/>
        <v>0.42857142857142855</v>
      </c>
      <c r="J36" s="7" t="s">
        <v>36</v>
      </c>
      <c r="K36" s="8">
        <v>64</v>
      </c>
      <c r="L36" s="8">
        <v>8</v>
      </c>
      <c r="M36" s="8">
        <v>20</v>
      </c>
      <c r="N36" s="8">
        <v>36</v>
      </c>
    </row>
    <row r="37" spans="1:14" ht="15" x14ac:dyDescent="0.25">
      <c r="A37" s="56" t="s">
        <v>35</v>
      </c>
      <c r="B37" s="58">
        <f>SUM(B34:B36)</f>
        <v>300</v>
      </c>
      <c r="C37" s="38">
        <f>L37</f>
        <v>79</v>
      </c>
      <c r="D37" s="38">
        <f>M37</f>
        <v>137</v>
      </c>
      <c r="E37" s="38">
        <f>N37</f>
        <v>84</v>
      </c>
      <c r="J37" s="3"/>
      <c r="K37" s="16">
        <f>SUM(K34:K36)</f>
        <v>300</v>
      </c>
      <c r="L37" s="16">
        <f>SUM(L34:L36)</f>
        <v>79</v>
      </c>
      <c r="M37" s="16">
        <f>SUM(M34:M36)</f>
        <v>137</v>
      </c>
      <c r="N37" s="16">
        <f>SUM(N34:N36)</f>
        <v>84</v>
      </c>
    </row>
    <row r="38" spans="1:14" ht="15.75" thickBot="1" x14ac:dyDescent="0.3">
      <c r="A38" s="57"/>
      <c r="B38" s="59"/>
      <c r="C38" s="40">
        <f>SUM(C34:C36)</f>
        <v>1</v>
      </c>
      <c r="D38" s="40">
        <f>SUM(D34:D36)</f>
        <v>1</v>
      </c>
      <c r="E38" s="40">
        <f>SUM(E34:E36)</f>
        <v>1</v>
      </c>
    </row>
    <row r="41" spans="1:14" ht="15" thickBot="1" x14ac:dyDescent="0.25"/>
    <row r="42" spans="1:14" ht="68.25" customHeight="1" thickBot="1" x14ac:dyDescent="0.3">
      <c r="A42" s="30" t="s">
        <v>94</v>
      </c>
      <c r="C42" s="60" t="s">
        <v>88</v>
      </c>
      <c r="D42" s="61"/>
      <c r="E42" s="62"/>
    </row>
    <row r="43" spans="1:14" ht="17.25" thickTop="1" thickBot="1" x14ac:dyDescent="0.3">
      <c r="A43" s="31" t="s">
        <v>14</v>
      </c>
      <c r="B43" s="31" t="s">
        <v>33</v>
      </c>
      <c r="C43" s="31" t="s">
        <v>89</v>
      </c>
      <c r="D43" s="31" t="s">
        <v>90</v>
      </c>
      <c r="E43" s="31" t="s">
        <v>91</v>
      </c>
      <c r="J43" s="3"/>
      <c r="K43" s="15" t="s">
        <v>28</v>
      </c>
      <c r="L43" s="15" t="s">
        <v>89</v>
      </c>
      <c r="M43" s="15" t="s">
        <v>90</v>
      </c>
      <c r="N43" s="15" t="s">
        <v>91</v>
      </c>
    </row>
    <row r="44" spans="1:14" ht="29.25" thickTop="1" x14ac:dyDescent="0.2">
      <c r="A44" s="32" t="s">
        <v>95</v>
      </c>
      <c r="B44" s="33">
        <f>K44</f>
        <v>155</v>
      </c>
      <c r="C44" s="34">
        <f>L44/L$48</f>
        <v>0.67555555555555558</v>
      </c>
      <c r="D44" s="34">
        <f t="shared" ref="D44:E47" si="7">M44/M$48</f>
        <v>2.8985507246376812E-2</v>
      </c>
      <c r="E44" s="35">
        <f t="shared" si="7"/>
        <v>0.16666666666666666</v>
      </c>
      <c r="J44" s="7" t="s">
        <v>95</v>
      </c>
      <c r="K44" s="8">
        <v>155</v>
      </c>
      <c r="L44" s="8">
        <v>152</v>
      </c>
      <c r="M44" s="8">
        <v>2</v>
      </c>
      <c r="N44" s="8">
        <v>1</v>
      </c>
    </row>
    <row r="45" spans="1:14" x14ac:dyDescent="0.2">
      <c r="A45" s="25" t="s">
        <v>96</v>
      </c>
      <c r="B45" s="26">
        <f>K45</f>
        <v>85</v>
      </c>
      <c r="C45" s="36">
        <f t="shared" ref="C45:C47" si="8">L45/L$48</f>
        <v>0.17777777777777778</v>
      </c>
      <c r="D45" s="36">
        <f t="shared" si="7"/>
        <v>0.60869565217391308</v>
      </c>
      <c r="E45" s="27">
        <f t="shared" si="7"/>
        <v>0.5</v>
      </c>
      <c r="J45" s="7" t="s">
        <v>96</v>
      </c>
      <c r="K45" s="8">
        <v>85</v>
      </c>
      <c r="L45" s="8">
        <v>40</v>
      </c>
      <c r="M45" s="8">
        <v>42</v>
      </c>
      <c r="N45" s="8">
        <v>3</v>
      </c>
    </row>
    <row r="46" spans="1:14" ht="28.5" x14ac:dyDescent="0.2">
      <c r="A46" s="22" t="s">
        <v>97</v>
      </c>
      <c r="B46" s="23">
        <f>K46</f>
        <v>47</v>
      </c>
      <c r="C46" s="37">
        <f t="shared" si="8"/>
        <v>0.12888888888888889</v>
      </c>
      <c r="D46" s="37">
        <f t="shared" si="7"/>
        <v>0.24637681159420291</v>
      </c>
      <c r="E46" s="24">
        <f t="shared" si="7"/>
        <v>0.16666666666666666</v>
      </c>
      <c r="J46" s="7" t="s">
        <v>97</v>
      </c>
      <c r="K46" s="8">
        <v>47</v>
      </c>
      <c r="L46" s="8">
        <v>29</v>
      </c>
      <c r="M46" s="8">
        <v>17</v>
      </c>
      <c r="N46" s="8">
        <v>1</v>
      </c>
    </row>
    <row r="47" spans="1:14" ht="15" thickBot="1" x14ac:dyDescent="0.25">
      <c r="A47" s="25" t="s">
        <v>36</v>
      </c>
      <c r="B47" s="26">
        <f>K47</f>
        <v>13</v>
      </c>
      <c r="C47" s="36">
        <f t="shared" si="8"/>
        <v>1.7777777777777778E-2</v>
      </c>
      <c r="D47" s="36">
        <f t="shared" si="7"/>
        <v>0.11594202898550725</v>
      </c>
      <c r="E47" s="27">
        <f t="shared" si="7"/>
        <v>0.16666666666666666</v>
      </c>
      <c r="J47" s="7" t="s">
        <v>36</v>
      </c>
      <c r="K47" s="8">
        <v>13</v>
      </c>
      <c r="L47" s="8">
        <v>4</v>
      </c>
      <c r="M47" s="8">
        <v>8</v>
      </c>
      <c r="N47" s="8">
        <v>1</v>
      </c>
    </row>
    <row r="48" spans="1:14" ht="15" x14ac:dyDescent="0.25">
      <c r="A48" s="56" t="s">
        <v>35</v>
      </c>
      <c r="B48" s="58">
        <f>SUM(B44:B47)</f>
        <v>300</v>
      </c>
      <c r="C48" s="38">
        <f>L48</f>
        <v>225</v>
      </c>
      <c r="D48" s="38">
        <f>M48</f>
        <v>69</v>
      </c>
      <c r="E48" s="38">
        <f>N48</f>
        <v>6</v>
      </c>
      <c r="J48" s="3"/>
      <c r="K48" s="16">
        <f>SUM(K44:K47)</f>
        <v>300</v>
      </c>
      <c r="L48" s="16">
        <f>SUM(L44:L47)</f>
        <v>225</v>
      </c>
      <c r="M48" s="16">
        <f>SUM(M44:M47)</f>
        <v>69</v>
      </c>
      <c r="N48" s="16">
        <f>SUM(N44:N47)</f>
        <v>6</v>
      </c>
    </row>
    <row r="49" spans="1:14" ht="15.75" thickBot="1" x14ac:dyDescent="0.3">
      <c r="A49" s="57"/>
      <c r="B49" s="59"/>
      <c r="C49" s="40">
        <f>SUM(C44:C47)</f>
        <v>1</v>
      </c>
      <c r="D49" s="40">
        <f>SUM(D44:D47)</f>
        <v>1</v>
      </c>
      <c r="E49" s="40">
        <f>SUM(E44:E47)</f>
        <v>0.99999999999999989</v>
      </c>
    </row>
    <row r="51" spans="1:14" ht="15" thickBot="1" x14ac:dyDescent="0.25"/>
    <row r="52" spans="1:14" ht="32.25" customHeight="1" thickBot="1" x14ac:dyDescent="0.3">
      <c r="A52" s="30" t="s">
        <v>40</v>
      </c>
      <c r="C52" s="60" t="s">
        <v>59</v>
      </c>
      <c r="D52" s="61"/>
      <c r="E52" s="62"/>
    </row>
    <row r="53" spans="1:14" ht="17.25" thickTop="1" thickBot="1" x14ac:dyDescent="0.3">
      <c r="A53" s="31" t="s">
        <v>2</v>
      </c>
      <c r="B53" s="31" t="s">
        <v>33</v>
      </c>
      <c r="C53" s="31" t="s">
        <v>60</v>
      </c>
      <c r="D53" s="31" t="s">
        <v>61</v>
      </c>
      <c r="E53" s="31" t="s">
        <v>36</v>
      </c>
      <c r="J53" s="3"/>
      <c r="K53" s="15" t="s">
        <v>28</v>
      </c>
      <c r="L53" s="15" t="s">
        <v>60</v>
      </c>
      <c r="M53" s="15" t="s">
        <v>61</v>
      </c>
      <c r="N53" s="15" t="s">
        <v>36</v>
      </c>
    </row>
    <row r="54" spans="1:14" ht="15" thickTop="1" x14ac:dyDescent="0.2">
      <c r="A54" s="32" t="s">
        <v>41</v>
      </c>
      <c r="B54" s="33">
        <f>K54</f>
        <v>130</v>
      </c>
      <c r="C54" s="34">
        <f>L54/L$59</f>
        <v>0.61589403973509937</v>
      </c>
      <c r="D54" s="34">
        <f t="shared" ref="D54:E58" si="9">M54/M$59</f>
        <v>0.22307692307692309</v>
      </c>
      <c r="E54" s="35">
        <f t="shared" si="9"/>
        <v>0.42105263157894735</v>
      </c>
      <c r="J54" s="7" t="s">
        <v>41</v>
      </c>
      <c r="K54" s="8">
        <v>130</v>
      </c>
      <c r="L54" s="8">
        <v>93</v>
      </c>
      <c r="M54" s="8">
        <v>29</v>
      </c>
      <c r="N54" s="8">
        <v>8</v>
      </c>
    </row>
    <row r="55" spans="1:14" x14ac:dyDescent="0.2">
      <c r="A55" s="25" t="s">
        <v>42</v>
      </c>
      <c r="B55" s="26">
        <f>K55</f>
        <v>76</v>
      </c>
      <c r="C55" s="36">
        <f t="shared" ref="C55:C58" si="10">L55/L$59</f>
        <v>0.29801324503311261</v>
      </c>
      <c r="D55" s="36">
        <f t="shared" si="9"/>
        <v>0.2076923076923077</v>
      </c>
      <c r="E55" s="27">
        <f t="shared" si="9"/>
        <v>0.21052631578947367</v>
      </c>
      <c r="J55" s="7" t="s">
        <v>42</v>
      </c>
      <c r="K55" s="8">
        <v>76</v>
      </c>
      <c r="L55" s="8">
        <v>45</v>
      </c>
      <c r="M55" s="8">
        <v>27</v>
      </c>
      <c r="N55" s="8">
        <v>4</v>
      </c>
    </row>
    <row r="56" spans="1:14" x14ac:dyDescent="0.2">
      <c r="A56" s="22" t="s">
        <v>43</v>
      </c>
      <c r="B56" s="23">
        <f>K56</f>
        <v>52</v>
      </c>
      <c r="C56" s="37">
        <f t="shared" si="10"/>
        <v>1.9867549668874173E-2</v>
      </c>
      <c r="D56" s="37">
        <f t="shared" si="9"/>
        <v>0.36153846153846153</v>
      </c>
      <c r="E56" s="24">
        <f t="shared" si="9"/>
        <v>0.10526315789473684</v>
      </c>
      <c r="J56" s="7" t="s">
        <v>43</v>
      </c>
      <c r="K56" s="8">
        <v>52</v>
      </c>
      <c r="L56" s="8">
        <v>3</v>
      </c>
      <c r="M56" s="8">
        <v>47</v>
      </c>
      <c r="N56" s="8">
        <v>2</v>
      </c>
    </row>
    <row r="57" spans="1:14" x14ac:dyDescent="0.2">
      <c r="A57" s="25" t="s">
        <v>44</v>
      </c>
      <c r="B57" s="26">
        <f>K57</f>
        <v>8</v>
      </c>
      <c r="C57" s="36">
        <f t="shared" si="10"/>
        <v>6.6225165562913907E-3</v>
      </c>
      <c r="D57" s="36">
        <f t="shared" si="9"/>
        <v>3.8461538461538464E-2</v>
      </c>
      <c r="E57" s="27">
        <f t="shared" si="9"/>
        <v>0.10526315789473684</v>
      </c>
      <c r="J57" s="7" t="s">
        <v>44</v>
      </c>
      <c r="K57" s="8">
        <v>8</v>
      </c>
      <c r="L57" s="8">
        <v>1</v>
      </c>
      <c r="M57" s="8">
        <v>5</v>
      </c>
      <c r="N57" s="8">
        <v>2</v>
      </c>
    </row>
    <row r="58" spans="1:14" ht="15" thickBot="1" x14ac:dyDescent="0.25">
      <c r="A58" s="22" t="s">
        <v>45</v>
      </c>
      <c r="B58" s="23">
        <f>K58</f>
        <v>34</v>
      </c>
      <c r="C58" s="37">
        <f t="shared" si="10"/>
        <v>5.9602649006622516E-2</v>
      </c>
      <c r="D58" s="37">
        <f t="shared" si="9"/>
        <v>0.16923076923076924</v>
      </c>
      <c r="E58" s="24">
        <f t="shared" si="9"/>
        <v>0.15789473684210525</v>
      </c>
      <c r="J58" s="7" t="s">
        <v>45</v>
      </c>
      <c r="K58" s="8">
        <v>34</v>
      </c>
      <c r="L58" s="8">
        <v>9</v>
      </c>
      <c r="M58" s="8">
        <v>22</v>
      </c>
      <c r="N58" s="8">
        <v>3</v>
      </c>
    </row>
    <row r="59" spans="1:14" ht="15" x14ac:dyDescent="0.25">
      <c r="A59" s="56" t="s">
        <v>35</v>
      </c>
      <c r="B59" s="58">
        <f>SUM(B54:B58)</f>
        <v>300</v>
      </c>
      <c r="C59" s="38">
        <f>L59</f>
        <v>151</v>
      </c>
      <c r="D59" s="38">
        <f>M59</f>
        <v>130</v>
      </c>
      <c r="E59" s="38">
        <f>N59</f>
        <v>19</v>
      </c>
      <c r="J59" s="3"/>
      <c r="K59" s="16">
        <f>SUM(K54:K58)</f>
        <v>300</v>
      </c>
      <c r="L59" s="16">
        <f>SUM(L54:L58)</f>
        <v>151</v>
      </c>
      <c r="M59" s="16">
        <f>SUM(M54:M58)</f>
        <v>130</v>
      </c>
      <c r="N59" s="16">
        <f>SUM(N54:N58)</f>
        <v>19</v>
      </c>
    </row>
    <row r="60" spans="1:14" ht="15.75" thickBot="1" x14ac:dyDescent="0.3">
      <c r="A60" s="57"/>
      <c r="B60" s="59"/>
      <c r="C60" s="40">
        <f>SUM(C54:C58)</f>
        <v>1</v>
      </c>
      <c r="D60" s="40">
        <f>SUM(D54:D58)</f>
        <v>1</v>
      </c>
      <c r="E60" s="40">
        <f>SUM(E54:E58)</f>
        <v>1</v>
      </c>
    </row>
    <row r="62" spans="1:14" ht="15" thickBot="1" x14ac:dyDescent="0.25"/>
    <row r="63" spans="1:14" ht="24.75" customHeight="1" thickBot="1" x14ac:dyDescent="0.3">
      <c r="A63" s="30" t="s">
        <v>127</v>
      </c>
      <c r="C63" s="63" t="s">
        <v>79</v>
      </c>
      <c r="D63" s="64"/>
      <c r="E63" s="65"/>
    </row>
    <row r="64" spans="1:14" ht="17.25" thickTop="1" thickBot="1" x14ac:dyDescent="0.3">
      <c r="A64" s="31" t="s">
        <v>22</v>
      </c>
      <c r="B64" s="31" t="s">
        <v>33</v>
      </c>
      <c r="C64" s="53" t="s">
        <v>63</v>
      </c>
      <c r="D64" s="53" t="s">
        <v>64</v>
      </c>
      <c r="E64" s="53" t="s">
        <v>36</v>
      </c>
      <c r="J64" s="3"/>
      <c r="K64" s="15" t="s">
        <v>28</v>
      </c>
      <c r="L64" s="15" t="s">
        <v>63</v>
      </c>
      <c r="M64" s="15" t="s">
        <v>64</v>
      </c>
      <c r="N64" s="15" t="s">
        <v>36</v>
      </c>
    </row>
    <row r="65" spans="1:14" ht="15" thickTop="1" x14ac:dyDescent="0.2">
      <c r="A65" s="32" t="s">
        <v>89</v>
      </c>
      <c r="B65" s="33">
        <f>K65</f>
        <v>107</v>
      </c>
      <c r="C65" s="34">
        <f>L65/L$68</f>
        <v>0.17204301075268819</v>
      </c>
      <c r="D65" s="34">
        <f t="shared" ref="D65:E67" si="11">M65/M$68</f>
        <v>0.47368421052631576</v>
      </c>
      <c r="E65" s="35">
        <f t="shared" si="11"/>
        <v>0.27777777777777779</v>
      </c>
      <c r="J65" s="7" t="s">
        <v>89</v>
      </c>
      <c r="K65" s="8">
        <v>107</v>
      </c>
      <c r="L65" s="8">
        <v>16</v>
      </c>
      <c r="M65" s="8">
        <v>81</v>
      </c>
      <c r="N65" s="8">
        <v>10</v>
      </c>
    </row>
    <row r="66" spans="1:14" x14ac:dyDescent="0.2">
      <c r="A66" s="25" t="s">
        <v>90</v>
      </c>
      <c r="B66" s="26">
        <f>K66</f>
        <v>129</v>
      </c>
      <c r="C66" s="36">
        <f>L66/L$68</f>
        <v>0.70967741935483875</v>
      </c>
      <c r="D66" s="36">
        <f t="shared" si="11"/>
        <v>0.30409356725146197</v>
      </c>
      <c r="E66" s="27">
        <f t="shared" si="11"/>
        <v>0.30555555555555558</v>
      </c>
      <c r="J66" s="7" t="s">
        <v>90</v>
      </c>
      <c r="K66" s="8">
        <v>129</v>
      </c>
      <c r="L66" s="8">
        <v>66</v>
      </c>
      <c r="M66" s="8">
        <v>52</v>
      </c>
      <c r="N66" s="8">
        <v>11</v>
      </c>
    </row>
    <row r="67" spans="1:14" ht="15" thickBot="1" x14ac:dyDescent="0.25">
      <c r="A67" s="22" t="s">
        <v>36</v>
      </c>
      <c r="B67" s="23">
        <f>K67</f>
        <v>64</v>
      </c>
      <c r="C67" s="37">
        <f>L67/L$68</f>
        <v>0.11827956989247312</v>
      </c>
      <c r="D67" s="37">
        <f t="shared" si="11"/>
        <v>0.22222222222222221</v>
      </c>
      <c r="E67" s="24">
        <f t="shared" si="11"/>
        <v>0.41666666666666669</v>
      </c>
      <c r="J67" s="7" t="s">
        <v>36</v>
      </c>
      <c r="K67" s="8">
        <v>64</v>
      </c>
      <c r="L67" s="8">
        <v>11</v>
      </c>
      <c r="M67" s="8">
        <v>38</v>
      </c>
      <c r="N67" s="8">
        <v>15</v>
      </c>
    </row>
    <row r="68" spans="1:14" ht="15" x14ac:dyDescent="0.25">
      <c r="A68" s="56" t="s">
        <v>35</v>
      </c>
      <c r="B68" s="58">
        <f>SUM(B66:B67)</f>
        <v>193</v>
      </c>
      <c r="C68" s="38">
        <f>L68</f>
        <v>93</v>
      </c>
      <c r="D68" s="38">
        <f>M68</f>
        <v>171</v>
      </c>
      <c r="E68" s="38">
        <f>N68</f>
        <v>36</v>
      </c>
      <c r="J68" s="3"/>
      <c r="K68" s="16">
        <f>SUM(K65:K67)</f>
        <v>300</v>
      </c>
      <c r="L68" s="16">
        <f t="shared" ref="L68:N68" si="12">SUM(L65:L67)</f>
        <v>93</v>
      </c>
      <c r="M68" s="16">
        <f t="shared" si="12"/>
        <v>171</v>
      </c>
      <c r="N68" s="16">
        <f t="shared" si="12"/>
        <v>36</v>
      </c>
    </row>
    <row r="69" spans="1:14" ht="15.75" thickBot="1" x14ac:dyDescent="0.3">
      <c r="A69" s="57"/>
      <c r="B69" s="59"/>
      <c r="C69" s="40">
        <f>SUM(C65:C67)</f>
        <v>1</v>
      </c>
      <c r="D69" s="40">
        <f t="shared" ref="D69:E69" si="13">SUM(D65:D67)</f>
        <v>0.99999999999999989</v>
      </c>
      <c r="E69" s="40">
        <f t="shared" si="13"/>
        <v>1</v>
      </c>
    </row>
  </sheetData>
  <mergeCells count="21">
    <mergeCell ref="C63:E63"/>
    <mergeCell ref="A68:A69"/>
    <mergeCell ref="B68:B69"/>
    <mergeCell ref="C42:E42"/>
    <mergeCell ref="A48:A49"/>
    <mergeCell ref="B48:B49"/>
    <mergeCell ref="C52:E52"/>
    <mergeCell ref="A59:A60"/>
    <mergeCell ref="B59:B60"/>
    <mergeCell ref="C20:E20"/>
    <mergeCell ref="A27:A28"/>
    <mergeCell ref="B27:B28"/>
    <mergeCell ref="C32:E32"/>
    <mergeCell ref="A37:A38"/>
    <mergeCell ref="B37:B38"/>
    <mergeCell ref="C2:F2"/>
    <mergeCell ref="A7:A8"/>
    <mergeCell ref="B7:B8"/>
    <mergeCell ref="C11:F11"/>
    <mergeCell ref="A16:A17"/>
    <mergeCell ref="B16:B17"/>
  </mergeCells>
  <conditionalFormatting sqref="C4:E6">
    <cfRule type="cellIs" dxfId="13" priority="14" operator="greaterThan">
      <formula>1</formula>
    </cfRule>
  </conditionalFormatting>
  <conditionalFormatting sqref="C13:E15">
    <cfRule type="cellIs" dxfId="12" priority="13" operator="greaterThan">
      <formula>1</formula>
    </cfRule>
  </conditionalFormatting>
  <conditionalFormatting sqref="C22:D26">
    <cfRule type="cellIs" dxfId="11" priority="12" operator="greaterThan">
      <formula>1</formula>
    </cfRule>
  </conditionalFormatting>
  <conditionalFormatting sqref="C34:D36">
    <cfRule type="cellIs" dxfId="10" priority="11" operator="greaterThan">
      <formula>1</formula>
    </cfRule>
  </conditionalFormatting>
  <conditionalFormatting sqref="C44:D47">
    <cfRule type="cellIs" dxfId="9" priority="10" operator="greaterThan">
      <formula>1</formula>
    </cfRule>
  </conditionalFormatting>
  <conditionalFormatting sqref="C54:D58">
    <cfRule type="cellIs" dxfId="8" priority="9" operator="greaterThan">
      <formula>1</formula>
    </cfRule>
  </conditionalFormatting>
  <conditionalFormatting sqref="C65:D67">
    <cfRule type="cellIs" dxfId="7" priority="8" operator="greaterThan">
      <formula>1</formula>
    </cfRule>
  </conditionalFormatting>
  <conditionalFormatting sqref="F4:F6">
    <cfRule type="cellIs" dxfId="6" priority="7" operator="greaterThan">
      <formula>1</formula>
    </cfRule>
  </conditionalFormatting>
  <conditionalFormatting sqref="F13:F15">
    <cfRule type="cellIs" dxfId="5" priority="6" operator="greaterThan">
      <formula>1</formula>
    </cfRule>
  </conditionalFormatting>
  <conditionalFormatting sqref="E22:E26">
    <cfRule type="cellIs" dxfId="4" priority="5" operator="greaterThan">
      <formula>1</formula>
    </cfRule>
  </conditionalFormatting>
  <conditionalFormatting sqref="E34:E36">
    <cfRule type="cellIs" dxfId="3" priority="4" operator="greaterThan">
      <formula>1</formula>
    </cfRule>
  </conditionalFormatting>
  <conditionalFormatting sqref="E44:E47">
    <cfRule type="cellIs" dxfId="2" priority="3" operator="greaterThan">
      <formula>1</formula>
    </cfRule>
  </conditionalFormatting>
  <conditionalFormatting sqref="E54:E58">
    <cfRule type="cellIs" dxfId="1" priority="2" operator="greaterThan">
      <formula>1</formula>
    </cfRule>
  </conditionalFormatting>
  <conditionalFormatting sqref="E65:E67">
    <cfRule type="cellIs" dxfId="0" priority="1" operator="greaterThan">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Q244"/>
  <sheetViews>
    <sheetView rightToLeft="1" topLeftCell="A217" workbookViewId="0">
      <selection activeCell="R234" sqref="R234"/>
    </sheetView>
  </sheetViews>
  <sheetFormatPr defaultRowHeight="14.25" x14ac:dyDescent="0.2"/>
  <cols>
    <col min="1" max="1" width="47.375" style="14" customWidth="1"/>
    <col min="2" max="7" width="12" customWidth="1"/>
    <col min="8" max="10" width="12" hidden="1" customWidth="1"/>
    <col min="11" max="11" width="28" hidden="1" customWidth="1"/>
    <col min="12" max="17" width="12" hidden="1" customWidth="1"/>
    <col min="18" max="60" width="12" customWidth="1"/>
  </cols>
  <sheetData>
    <row r="1" spans="1:17" ht="30.75" thickBot="1" x14ac:dyDescent="0.3">
      <c r="A1" s="30" t="s">
        <v>32</v>
      </c>
    </row>
    <row r="2" spans="1:17" ht="17.25" thickTop="1" thickBot="1" x14ac:dyDescent="0.3">
      <c r="A2" s="31" t="s">
        <v>29</v>
      </c>
      <c r="B2" s="31" t="s">
        <v>33</v>
      </c>
      <c r="C2" s="31" t="s">
        <v>23</v>
      </c>
      <c r="D2" s="31" t="s">
        <v>24</v>
      </c>
      <c r="E2" s="31" t="s">
        <v>25</v>
      </c>
      <c r="F2" s="31" t="s">
        <v>26</v>
      </c>
      <c r="G2" s="31" t="s">
        <v>27</v>
      </c>
      <c r="K2" s="3"/>
      <c r="L2" s="4" t="s">
        <v>28</v>
      </c>
      <c r="M2" s="4" t="s">
        <v>23</v>
      </c>
      <c r="N2" s="4" t="s">
        <v>24</v>
      </c>
      <c r="O2" s="4" t="s">
        <v>25</v>
      </c>
      <c r="P2" s="4" t="s">
        <v>26</v>
      </c>
      <c r="Q2" s="4" t="s">
        <v>27</v>
      </c>
    </row>
    <row r="3" spans="1:17" ht="15" thickTop="1" x14ac:dyDescent="0.2">
      <c r="A3" s="32" t="s">
        <v>37</v>
      </c>
      <c r="B3" s="33">
        <f>L3</f>
        <v>88</v>
      </c>
      <c r="C3" s="34">
        <f t="shared" ref="C3:G6" si="0">M3/M$7</f>
        <v>0.38333333333333336</v>
      </c>
      <c r="D3" s="34">
        <f t="shared" si="0"/>
        <v>0.18681318681318682</v>
      </c>
      <c r="E3" s="34">
        <f t="shared" si="0"/>
        <v>0.14285714285714285</v>
      </c>
      <c r="F3" s="34">
        <f t="shared" si="0"/>
        <v>0.34693877551020408</v>
      </c>
      <c r="G3" s="35">
        <f t="shared" si="0"/>
        <v>0.7</v>
      </c>
      <c r="K3" s="7" t="s">
        <v>37</v>
      </c>
      <c r="L3" s="8">
        <v>88</v>
      </c>
      <c r="M3" s="8">
        <v>23</v>
      </c>
      <c r="N3" s="8">
        <v>17</v>
      </c>
      <c r="O3" s="8">
        <v>10</v>
      </c>
      <c r="P3" s="8">
        <v>17</v>
      </c>
      <c r="Q3" s="8">
        <v>21</v>
      </c>
    </row>
    <row r="4" spans="1:17" x14ac:dyDescent="0.2">
      <c r="A4" s="25" t="s">
        <v>38</v>
      </c>
      <c r="B4" s="26">
        <f>L4</f>
        <v>106</v>
      </c>
      <c r="C4" s="36">
        <f t="shared" si="0"/>
        <v>0.25</v>
      </c>
      <c r="D4" s="36">
        <f t="shared" si="0"/>
        <v>0.38461538461538464</v>
      </c>
      <c r="E4" s="36">
        <f t="shared" si="0"/>
        <v>0.52857142857142858</v>
      </c>
      <c r="F4" s="36">
        <f t="shared" si="0"/>
        <v>0.32653061224489793</v>
      </c>
      <c r="G4" s="27">
        <f t="shared" si="0"/>
        <v>0.1</v>
      </c>
      <c r="K4" s="7" t="s">
        <v>38</v>
      </c>
      <c r="L4" s="8">
        <v>106</v>
      </c>
      <c r="M4" s="8">
        <v>15</v>
      </c>
      <c r="N4" s="8">
        <v>35</v>
      </c>
      <c r="O4" s="8">
        <v>37</v>
      </c>
      <c r="P4" s="8">
        <v>16</v>
      </c>
      <c r="Q4" s="8">
        <v>3</v>
      </c>
    </row>
    <row r="5" spans="1:17" x14ac:dyDescent="0.2">
      <c r="A5" s="22" t="s">
        <v>39</v>
      </c>
      <c r="B5" s="23">
        <f>L5</f>
        <v>76</v>
      </c>
      <c r="C5" s="37">
        <f t="shared" si="0"/>
        <v>0.26666666666666666</v>
      </c>
      <c r="D5" s="37">
        <f t="shared" si="0"/>
        <v>0.2967032967032967</v>
      </c>
      <c r="E5" s="37">
        <f t="shared" si="0"/>
        <v>0.25714285714285712</v>
      </c>
      <c r="F5" s="37">
        <f t="shared" si="0"/>
        <v>0.18367346938775511</v>
      </c>
      <c r="G5" s="24">
        <f t="shared" si="0"/>
        <v>0.2</v>
      </c>
      <c r="K5" s="7" t="s">
        <v>39</v>
      </c>
      <c r="L5" s="8">
        <v>76</v>
      </c>
      <c r="M5" s="8">
        <v>16</v>
      </c>
      <c r="N5" s="8">
        <v>27</v>
      </c>
      <c r="O5" s="8">
        <v>18</v>
      </c>
      <c r="P5" s="8">
        <v>9</v>
      </c>
      <c r="Q5" s="8">
        <v>6</v>
      </c>
    </row>
    <row r="6" spans="1:17" ht="15" thickBot="1" x14ac:dyDescent="0.25">
      <c r="A6" s="25" t="s">
        <v>36</v>
      </c>
      <c r="B6" s="26">
        <f>L6</f>
        <v>30</v>
      </c>
      <c r="C6" s="36">
        <f t="shared" si="0"/>
        <v>0.1</v>
      </c>
      <c r="D6" s="36">
        <f t="shared" si="0"/>
        <v>0.13186813186813187</v>
      </c>
      <c r="E6" s="36">
        <f t="shared" si="0"/>
        <v>7.1428571428571425E-2</v>
      </c>
      <c r="F6" s="36">
        <f t="shared" si="0"/>
        <v>0.14285714285714285</v>
      </c>
      <c r="G6" s="27">
        <f t="shared" si="0"/>
        <v>0</v>
      </c>
      <c r="K6" s="7" t="s">
        <v>36</v>
      </c>
      <c r="L6" s="8">
        <v>30</v>
      </c>
      <c r="M6" s="8">
        <v>6</v>
      </c>
      <c r="N6" s="8">
        <v>12</v>
      </c>
      <c r="O6" s="8">
        <v>5</v>
      </c>
      <c r="P6" s="8">
        <v>7</v>
      </c>
      <c r="Q6" s="8">
        <v>0</v>
      </c>
    </row>
    <row r="7" spans="1:17" ht="15" x14ac:dyDescent="0.25">
      <c r="A7" s="56" t="s">
        <v>35</v>
      </c>
      <c r="B7" s="58">
        <f>SUM(B3:B6)</f>
        <v>300</v>
      </c>
      <c r="C7" s="38">
        <f>M7</f>
        <v>60</v>
      </c>
      <c r="D7" s="38">
        <f>N7</f>
        <v>91</v>
      </c>
      <c r="E7" s="38">
        <f>O7</f>
        <v>70</v>
      </c>
      <c r="F7" s="38">
        <f>P7</f>
        <v>49</v>
      </c>
      <c r="G7" s="39">
        <f>Q7</f>
        <v>30</v>
      </c>
      <c r="K7" s="3"/>
      <c r="L7" s="11">
        <f t="shared" ref="L7:Q7" si="1">SUM(L3:L6)</f>
        <v>300</v>
      </c>
      <c r="M7" s="11">
        <f t="shared" si="1"/>
        <v>60</v>
      </c>
      <c r="N7" s="11">
        <f t="shared" si="1"/>
        <v>91</v>
      </c>
      <c r="O7" s="11">
        <f t="shared" si="1"/>
        <v>70</v>
      </c>
      <c r="P7" s="11">
        <f t="shared" si="1"/>
        <v>49</v>
      </c>
      <c r="Q7" s="11">
        <f t="shared" si="1"/>
        <v>30</v>
      </c>
    </row>
    <row r="8" spans="1:17" ht="15.75" thickBot="1" x14ac:dyDescent="0.3">
      <c r="A8" s="57"/>
      <c r="B8" s="59"/>
      <c r="C8" s="40">
        <f>SUM(C3:C6)</f>
        <v>0.99999999999999989</v>
      </c>
      <c r="D8" s="40">
        <f>SUM(D3:D6)</f>
        <v>1</v>
      </c>
      <c r="E8" s="40">
        <f>SUM(E3:E6)</f>
        <v>1</v>
      </c>
      <c r="F8" s="40">
        <f>SUM(F3:F6)</f>
        <v>1</v>
      </c>
      <c r="G8" s="41">
        <f>SUM(G3:G6)</f>
        <v>1</v>
      </c>
    </row>
    <row r="10" spans="1:17" ht="15" thickBot="1" x14ac:dyDescent="0.25"/>
    <row r="11" spans="1:17" ht="30.75" thickBot="1" x14ac:dyDescent="0.3">
      <c r="A11" s="30" t="s">
        <v>40</v>
      </c>
    </row>
    <row r="12" spans="1:17" ht="17.25" thickTop="1" thickBot="1" x14ac:dyDescent="0.3">
      <c r="A12" s="31" t="s">
        <v>2</v>
      </c>
      <c r="B12" s="31" t="s">
        <v>33</v>
      </c>
      <c r="C12" s="31" t="s">
        <v>23</v>
      </c>
      <c r="D12" s="31" t="s">
        <v>24</v>
      </c>
      <c r="E12" s="31" t="s">
        <v>25</v>
      </c>
      <c r="F12" s="31" t="s">
        <v>26</v>
      </c>
      <c r="G12" s="31" t="s">
        <v>27</v>
      </c>
      <c r="K12" s="3"/>
      <c r="L12" s="4" t="s">
        <v>28</v>
      </c>
      <c r="M12" s="4" t="s">
        <v>23</v>
      </c>
      <c r="N12" s="4" t="s">
        <v>24</v>
      </c>
      <c r="O12" s="4" t="s">
        <v>25</v>
      </c>
      <c r="P12" s="4" t="s">
        <v>26</v>
      </c>
      <c r="Q12" s="4" t="s">
        <v>27</v>
      </c>
    </row>
    <row r="13" spans="1:17" ht="15" thickTop="1" x14ac:dyDescent="0.2">
      <c r="A13" s="32" t="s">
        <v>41</v>
      </c>
      <c r="B13" s="33">
        <f>L13</f>
        <v>130</v>
      </c>
      <c r="C13" s="34">
        <f t="shared" ref="C13:G17" si="2">M13/M$18</f>
        <v>0.48333333333333334</v>
      </c>
      <c r="D13" s="34">
        <f t="shared" si="2"/>
        <v>0.49450549450549453</v>
      </c>
      <c r="E13" s="34">
        <f t="shared" si="2"/>
        <v>0.51428571428571423</v>
      </c>
      <c r="F13" s="34">
        <f t="shared" si="2"/>
        <v>0.2857142857142857</v>
      </c>
      <c r="G13" s="35">
        <f t="shared" si="2"/>
        <v>0.2</v>
      </c>
      <c r="K13" s="7" t="s">
        <v>41</v>
      </c>
      <c r="L13" s="8">
        <v>130</v>
      </c>
      <c r="M13" s="8">
        <v>29</v>
      </c>
      <c r="N13" s="8">
        <v>45</v>
      </c>
      <c r="O13" s="8">
        <v>36</v>
      </c>
      <c r="P13" s="8">
        <v>14</v>
      </c>
      <c r="Q13" s="8">
        <v>6</v>
      </c>
    </row>
    <row r="14" spans="1:17" x14ac:dyDescent="0.2">
      <c r="A14" s="25" t="s">
        <v>42</v>
      </c>
      <c r="B14" s="26">
        <f>L14</f>
        <v>76</v>
      </c>
      <c r="C14" s="36">
        <f t="shared" si="2"/>
        <v>0.16666666666666666</v>
      </c>
      <c r="D14" s="36">
        <f t="shared" si="2"/>
        <v>0.21978021978021978</v>
      </c>
      <c r="E14" s="36">
        <f t="shared" si="2"/>
        <v>0.3</v>
      </c>
      <c r="F14" s="36">
        <f t="shared" si="2"/>
        <v>0.34693877551020408</v>
      </c>
      <c r="G14" s="27">
        <f t="shared" si="2"/>
        <v>0.26666666666666666</v>
      </c>
      <c r="K14" s="7" t="s">
        <v>42</v>
      </c>
      <c r="L14" s="8">
        <v>76</v>
      </c>
      <c r="M14" s="8">
        <v>10</v>
      </c>
      <c r="N14" s="8">
        <v>20</v>
      </c>
      <c r="O14" s="8">
        <v>21</v>
      </c>
      <c r="P14" s="8">
        <v>17</v>
      </c>
      <c r="Q14" s="8">
        <v>8</v>
      </c>
    </row>
    <row r="15" spans="1:17" x14ac:dyDescent="0.2">
      <c r="A15" s="22" t="s">
        <v>43</v>
      </c>
      <c r="B15" s="23">
        <f>L15</f>
        <v>52</v>
      </c>
      <c r="C15" s="37">
        <f t="shared" si="2"/>
        <v>0.21666666666666667</v>
      </c>
      <c r="D15" s="37">
        <f t="shared" si="2"/>
        <v>0.17582417582417584</v>
      </c>
      <c r="E15" s="37">
        <f t="shared" si="2"/>
        <v>0.1</v>
      </c>
      <c r="F15" s="37">
        <f t="shared" si="2"/>
        <v>0.22448979591836735</v>
      </c>
      <c r="G15" s="24">
        <f t="shared" si="2"/>
        <v>0.16666666666666666</v>
      </c>
      <c r="K15" s="7" t="s">
        <v>43</v>
      </c>
      <c r="L15" s="8">
        <v>52</v>
      </c>
      <c r="M15" s="8">
        <v>13</v>
      </c>
      <c r="N15" s="8">
        <v>16</v>
      </c>
      <c r="O15" s="8">
        <v>7</v>
      </c>
      <c r="P15" s="8">
        <v>11</v>
      </c>
      <c r="Q15" s="8">
        <v>5</v>
      </c>
    </row>
    <row r="16" spans="1:17" x14ac:dyDescent="0.2">
      <c r="A16" s="25" t="s">
        <v>44</v>
      </c>
      <c r="B16" s="26">
        <f>L16</f>
        <v>8</v>
      </c>
      <c r="C16" s="36">
        <f t="shared" si="2"/>
        <v>0</v>
      </c>
      <c r="D16" s="36">
        <f t="shared" si="2"/>
        <v>2.197802197802198E-2</v>
      </c>
      <c r="E16" s="36">
        <f t="shared" si="2"/>
        <v>1.4285714285714285E-2</v>
      </c>
      <c r="F16" s="36">
        <f t="shared" si="2"/>
        <v>2.0408163265306121E-2</v>
      </c>
      <c r="G16" s="27">
        <f t="shared" si="2"/>
        <v>0.13333333333333333</v>
      </c>
      <c r="K16" s="7" t="s">
        <v>44</v>
      </c>
      <c r="L16" s="8">
        <v>8</v>
      </c>
      <c r="M16" s="8">
        <v>0</v>
      </c>
      <c r="N16" s="8">
        <v>2</v>
      </c>
      <c r="O16" s="8">
        <v>1</v>
      </c>
      <c r="P16" s="8">
        <v>1</v>
      </c>
      <c r="Q16" s="8">
        <v>4</v>
      </c>
    </row>
    <row r="17" spans="1:17" ht="15" thickBot="1" x14ac:dyDescent="0.25">
      <c r="A17" s="22" t="s">
        <v>45</v>
      </c>
      <c r="B17" s="23">
        <f>L17</f>
        <v>34</v>
      </c>
      <c r="C17" s="37">
        <f t="shared" si="2"/>
        <v>0.13333333333333333</v>
      </c>
      <c r="D17" s="37">
        <f t="shared" si="2"/>
        <v>8.7912087912087919E-2</v>
      </c>
      <c r="E17" s="37">
        <f t="shared" si="2"/>
        <v>7.1428571428571425E-2</v>
      </c>
      <c r="F17" s="37">
        <f t="shared" si="2"/>
        <v>0.12244897959183673</v>
      </c>
      <c r="G17" s="24">
        <f t="shared" si="2"/>
        <v>0.23333333333333334</v>
      </c>
      <c r="K17" s="7" t="s">
        <v>45</v>
      </c>
      <c r="L17" s="8">
        <v>34</v>
      </c>
      <c r="M17" s="8">
        <v>8</v>
      </c>
      <c r="N17" s="8">
        <v>8</v>
      </c>
      <c r="O17" s="8">
        <v>5</v>
      </c>
      <c r="P17" s="8">
        <v>6</v>
      </c>
      <c r="Q17" s="8">
        <v>7</v>
      </c>
    </row>
    <row r="18" spans="1:17" ht="15" x14ac:dyDescent="0.25">
      <c r="A18" s="56" t="s">
        <v>35</v>
      </c>
      <c r="B18" s="58">
        <f>SUM(B13:B17)</f>
        <v>300</v>
      </c>
      <c r="C18" s="38">
        <f>M18</f>
        <v>60</v>
      </c>
      <c r="D18" s="38">
        <f>N18</f>
        <v>91</v>
      </c>
      <c r="E18" s="38">
        <f>O18</f>
        <v>70</v>
      </c>
      <c r="F18" s="38">
        <f>P18</f>
        <v>49</v>
      </c>
      <c r="G18" s="39">
        <f>Q18</f>
        <v>30</v>
      </c>
      <c r="K18" s="3"/>
      <c r="L18" s="11">
        <f t="shared" ref="L18:Q18" si="3">SUM(L13:L17)</f>
        <v>300</v>
      </c>
      <c r="M18" s="11">
        <f t="shared" si="3"/>
        <v>60</v>
      </c>
      <c r="N18" s="11">
        <f t="shared" si="3"/>
        <v>91</v>
      </c>
      <c r="O18" s="11">
        <f t="shared" si="3"/>
        <v>70</v>
      </c>
      <c r="P18" s="11">
        <f t="shared" si="3"/>
        <v>49</v>
      </c>
      <c r="Q18" s="11">
        <f t="shared" si="3"/>
        <v>30</v>
      </c>
    </row>
    <row r="19" spans="1:17" ht="15.75" thickBot="1" x14ac:dyDescent="0.3">
      <c r="A19" s="57"/>
      <c r="B19" s="59"/>
      <c r="C19" s="40">
        <f>SUM(C13:C17)</f>
        <v>1</v>
      </c>
      <c r="D19" s="40">
        <f>SUM(D13:D17)</f>
        <v>1</v>
      </c>
      <c r="E19" s="40">
        <f>SUM(E13:E17)</f>
        <v>0.99999999999999989</v>
      </c>
      <c r="F19" s="40">
        <f>SUM(F13:F17)</f>
        <v>1</v>
      </c>
      <c r="G19" s="41">
        <f>SUM(G13:G17)</f>
        <v>1</v>
      </c>
    </row>
    <row r="21" spans="1:17" ht="15" thickBot="1" x14ac:dyDescent="0.25"/>
    <row r="22" spans="1:17" ht="30.75" thickBot="1" x14ac:dyDescent="0.3">
      <c r="A22" s="30" t="s">
        <v>46</v>
      </c>
    </row>
    <row r="23" spans="1:17" ht="17.25" thickTop="1" thickBot="1" x14ac:dyDescent="0.3">
      <c r="A23" s="31" t="s">
        <v>3</v>
      </c>
      <c r="B23" s="31" t="s">
        <v>33</v>
      </c>
      <c r="C23" s="31" t="s">
        <v>23</v>
      </c>
      <c r="D23" s="31" t="s">
        <v>24</v>
      </c>
      <c r="E23" s="31" t="s">
        <v>25</v>
      </c>
      <c r="F23" s="31" t="s">
        <v>26</v>
      </c>
      <c r="G23" s="31" t="s">
        <v>27</v>
      </c>
      <c r="K23" s="3"/>
      <c r="L23" s="4" t="s">
        <v>28</v>
      </c>
      <c r="M23" s="4" t="s">
        <v>23</v>
      </c>
      <c r="N23" s="4" t="s">
        <v>24</v>
      </c>
      <c r="O23" s="4" t="s">
        <v>25</v>
      </c>
      <c r="P23" s="4" t="s">
        <v>26</v>
      </c>
      <c r="Q23" s="4" t="s">
        <v>27</v>
      </c>
    </row>
    <row r="24" spans="1:17" ht="15" thickTop="1" x14ac:dyDescent="0.2">
      <c r="A24" s="32" t="s">
        <v>47</v>
      </c>
      <c r="B24" s="33">
        <f t="shared" ref="B24:B30" si="4">L24</f>
        <v>144</v>
      </c>
      <c r="C24" s="34">
        <f t="shared" ref="C24:G30" si="5">M24/M$31</f>
        <v>0.45</v>
      </c>
      <c r="D24" s="34">
        <f t="shared" si="5"/>
        <v>0.47252747252747251</v>
      </c>
      <c r="E24" s="34">
        <f t="shared" si="5"/>
        <v>0.45714285714285713</v>
      </c>
      <c r="F24" s="34">
        <f t="shared" si="5"/>
        <v>0.53061224489795922</v>
      </c>
      <c r="G24" s="35">
        <f t="shared" si="5"/>
        <v>0.53333333333333333</v>
      </c>
      <c r="K24" s="7" t="s">
        <v>47</v>
      </c>
      <c r="L24" s="8">
        <v>144</v>
      </c>
      <c r="M24" s="8">
        <v>27</v>
      </c>
      <c r="N24" s="8">
        <v>43</v>
      </c>
      <c r="O24" s="8">
        <v>32</v>
      </c>
      <c r="P24" s="8">
        <v>26</v>
      </c>
      <c r="Q24" s="8">
        <v>16</v>
      </c>
    </row>
    <row r="25" spans="1:17" x14ac:dyDescent="0.2">
      <c r="A25" s="25" t="s">
        <v>48</v>
      </c>
      <c r="B25" s="26">
        <f t="shared" si="4"/>
        <v>38</v>
      </c>
      <c r="C25" s="36">
        <f t="shared" si="5"/>
        <v>0.05</v>
      </c>
      <c r="D25" s="36">
        <f t="shared" si="5"/>
        <v>0.14285714285714285</v>
      </c>
      <c r="E25" s="36">
        <f t="shared" si="5"/>
        <v>0.2</v>
      </c>
      <c r="F25" s="36">
        <f t="shared" si="5"/>
        <v>8.1632653061224483E-2</v>
      </c>
      <c r="G25" s="27">
        <f t="shared" si="5"/>
        <v>0.13333333333333333</v>
      </c>
      <c r="K25" s="7" t="s">
        <v>48</v>
      </c>
      <c r="L25" s="8">
        <v>38</v>
      </c>
      <c r="M25" s="8">
        <v>3</v>
      </c>
      <c r="N25" s="8">
        <v>13</v>
      </c>
      <c r="O25" s="8">
        <v>14</v>
      </c>
      <c r="P25" s="8">
        <v>4</v>
      </c>
      <c r="Q25" s="8">
        <v>4</v>
      </c>
    </row>
    <row r="26" spans="1:17" x14ac:dyDescent="0.2">
      <c r="A26" s="22" t="s">
        <v>49</v>
      </c>
      <c r="B26" s="23">
        <f t="shared" si="4"/>
        <v>33</v>
      </c>
      <c r="C26" s="37">
        <f t="shared" si="5"/>
        <v>0.1</v>
      </c>
      <c r="D26" s="37">
        <f t="shared" si="5"/>
        <v>8.7912087912087919E-2</v>
      </c>
      <c r="E26" s="37">
        <f t="shared" si="5"/>
        <v>8.5714285714285715E-2</v>
      </c>
      <c r="F26" s="37">
        <f t="shared" si="5"/>
        <v>0.18367346938775511</v>
      </c>
      <c r="G26" s="24">
        <f t="shared" si="5"/>
        <v>0.13333333333333333</v>
      </c>
      <c r="K26" s="7" t="s">
        <v>49</v>
      </c>
      <c r="L26" s="8">
        <v>33</v>
      </c>
      <c r="M26" s="8">
        <v>6</v>
      </c>
      <c r="N26" s="8">
        <v>8</v>
      </c>
      <c r="O26" s="8">
        <v>6</v>
      </c>
      <c r="P26" s="8">
        <v>9</v>
      </c>
      <c r="Q26" s="8">
        <v>4</v>
      </c>
    </row>
    <row r="27" spans="1:17" x14ac:dyDescent="0.2">
      <c r="A27" s="25" t="s">
        <v>50</v>
      </c>
      <c r="B27" s="26">
        <f t="shared" si="4"/>
        <v>27</v>
      </c>
      <c r="C27" s="36">
        <f t="shared" si="5"/>
        <v>0.1</v>
      </c>
      <c r="D27" s="36">
        <f t="shared" si="5"/>
        <v>0.10989010989010989</v>
      </c>
      <c r="E27" s="36">
        <f t="shared" si="5"/>
        <v>7.1428571428571425E-2</v>
      </c>
      <c r="F27" s="36">
        <f t="shared" si="5"/>
        <v>0.12244897959183673</v>
      </c>
      <c r="G27" s="27">
        <f t="shared" si="5"/>
        <v>0</v>
      </c>
      <c r="K27" s="7" t="s">
        <v>50</v>
      </c>
      <c r="L27" s="8">
        <v>27</v>
      </c>
      <c r="M27" s="8">
        <v>6</v>
      </c>
      <c r="N27" s="8">
        <v>10</v>
      </c>
      <c r="O27" s="8">
        <v>5</v>
      </c>
      <c r="P27" s="8">
        <v>6</v>
      </c>
      <c r="Q27" s="8">
        <v>0</v>
      </c>
    </row>
    <row r="28" spans="1:17" x14ac:dyDescent="0.2">
      <c r="A28" s="22" t="s">
        <v>51</v>
      </c>
      <c r="B28" s="23">
        <f t="shared" si="4"/>
        <v>9</v>
      </c>
      <c r="C28" s="37">
        <f t="shared" si="5"/>
        <v>6.6666666666666666E-2</v>
      </c>
      <c r="D28" s="37">
        <f t="shared" si="5"/>
        <v>3.2967032967032968E-2</v>
      </c>
      <c r="E28" s="37">
        <f t="shared" si="5"/>
        <v>0</v>
      </c>
      <c r="F28" s="37">
        <f t="shared" si="5"/>
        <v>2.0408163265306121E-2</v>
      </c>
      <c r="G28" s="24">
        <f t="shared" si="5"/>
        <v>3.3333333333333333E-2</v>
      </c>
      <c r="K28" s="7" t="s">
        <v>51</v>
      </c>
      <c r="L28" s="8">
        <v>9</v>
      </c>
      <c r="M28" s="8">
        <v>4</v>
      </c>
      <c r="N28" s="8">
        <v>3</v>
      </c>
      <c r="O28" s="8">
        <v>0</v>
      </c>
      <c r="P28" s="8">
        <v>1</v>
      </c>
      <c r="Q28" s="8">
        <v>1</v>
      </c>
    </row>
    <row r="29" spans="1:17" x14ac:dyDescent="0.2">
      <c r="A29" s="25" t="s">
        <v>52</v>
      </c>
      <c r="B29" s="26">
        <f t="shared" si="4"/>
        <v>8</v>
      </c>
      <c r="C29" s="36">
        <f t="shared" si="5"/>
        <v>0.05</v>
      </c>
      <c r="D29" s="36">
        <f t="shared" si="5"/>
        <v>1.098901098901099E-2</v>
      </c>
      <c r="E29" s="36">
        <f t="shared" si="5"/>
        <v>4.2857142857142858E-2</v>
      </c>
      <c r="F29" s="36">
        <f t="shared" si="5"/>
        <v>0</v>
      </c>
      <c r="G29" s="27">
        <f t="shared" si="5"/>
        <v>3.3333333333333333E-2</v>
      </c>
      <c r="K29" s="7" t="s">
        <v>52</v>
      </c>
      <c r="L29" s="8">
        <v>8</v>
      </c>
      <c r="M29" s="8">
        <v>3</v>
      </c>
      <c r="N29" s="8">
        <v>1</v>
      </c>
      <c r="O29" s="8">
        <v>3</v>
      </c>
      <c r="P29" s="8">
        <v>0</v>
      </c>
      <c r="Q29" s="8">
        <v>1</v>
      </c>
    </row>
    <row r="30" spans="1:17" ht="15" thickBot="1" x14ac:dyDescent="0.25">
      <c r="A30" s="22" t="s">
        <v>53</v>
      </c>
      <c r="B30" s="23">
        <f t="shared" si="4"/>
        <v>41</v>
      </c>
      <c r="C30" s="37">
        <f t="shared" si="5"/>
        <v>0.18333333333333332</v>
      </c>
      <c r="D30" s="37">
        <f t="shared" si="5"/>
        <v>0.14285714285714285</v>
      </c>
      <c r="E30" s="37">
        <f t="shared" si="5"/>
        <v>0.14285714285714285</v>
      </c>
      <c r="F30" s="37">
        <f t="shared" si="5"/>
        <v>6.1224489795918366E-2</v>
      </c>
      <c r="G30" s="24">
        <f t="shared" si="5"/>
        <v>0.13333333333333333</v>
      </c>
      <c r="K30" s="7" t="s">
        <v>53</v>
      </c>
      <c r="L30" s="8">
        <v>41</v>
      </c>
      <c r="M30" s="8">
        <v>11</v>
      </c>
      <c r="N30" s="8">
        <v>13</v>
      </c>
      <c r="O30" s="8">
        <v>10</v>
      </c>
      <c r="P30" s="8">
        <v>3</v>
      </c>
      <c r="Q30" s="8">
        <v>4</v>
      </c>
    </row>
    <row r="31" spans="1:17" ht="15" x14ac:dyDescent="0.25">
      <c r="A31" s="56" t="s">
        <v>35</v>
      </c>
      <c r="B31" s="58">
        <f>SUM(B24:B30)</f>
        <v>300</v>
      </c>
      <c r="C31" s="38">
        <f>M31</f>
        <v>60</v>
      </c>
      <c r="D31" s="38">
        <f>N31</f>
        <v>91</v>
      </c>
      <c r="E31" s="38">
        <f>O31</f>
        <v>70</v>
      </c>
      <c r="F31" s="38">
        <f>P31</f>
        <v>49</v>
      </c>
      <c r="G31" s="39">
        <f>Q31</f>
        <v>30</v>
      </c>
      <c r="K31" s="3"/>
      <c r="L31" s="11">
        <f t="shared" ref="L31:Q31" si="6">SUM(L24:L30)</f>
        <v>300</v>
      </c>
      <c r="M31" s="11">
        <f t="shared" si="6"/>
        <v>60</v>
      </c>
      <c r="N31" s="11">
        <f t="shared" si="6"/>
        <v>91</v>
      </c>
      <c r="O31" s="11">
        <f t="shared" si="6"/>
        <v>70</v>
      </c>
      <c r="P31" s="11">
        <f t="shared" si="6"/>
        <v>49</v>
      </c>
      <c r="Q31" s="11">
        <f t="shared" si="6"/>
        <v>30</v>
      </c>
    </row>
    <row r="32" spans="1:17" ht="15.75" thickBot="1" x14ac:dyDescent="0.3">
      <c r="A32" s="57"/>
      <c r="B32" s="59"/>
      <c r="C32" s="40">
        <f>SUM(C24:C30)</f>
        <v>1</v>
      </c>
      <c r="D32" s="40">
        <f>SUM(D24:D30)</f>
        <v>1</v>
      </c>
      <c r="E32" s="40">
        <f>SUM(E24:E30)</f>
        <v>1</v>
      </c>
      <c r="F32" s="40">
        <f>SUM(F24:F30)</f>
        <v>1</v>
      </c>
      <c r="G32" s="41">
        <f>SUM(G24:G30)</f>
        <v>0.99999999999999989</v>
      </c>
    </row>
    <row r="34" spans="1:17" ht="15" thickBot="1" x14ac:dyDescent="0.25"/>
    <row r="35" spans="1:17" ht="30.75" thickBot="1" x14ac:dyDescent="0.3">
      <c r="A35" s="30" t="s">
        <v>54</v>
      </c>
    </row>
    <row r="36" spans="1:17" ht="17.25" thickTop="1" thickBot="1" x14ac:dyDescent="0.3">
      <c r="A36" s="31" t="s">
        <v>30</v>
      </c>
      <c r="B36" s="31" t="s">
        <v>33</v>
      </c>
      <c r="C36" s="31" t="s">
        <v>23</v>
      </c>
      <c r="D36" s="31" t="s">
        <v>24</v>
      </c>
      <c r="E36" s="31" t="s">
        <v>25</v>
      </c>
      <c r="F36" s="31" t="s">
        <v>26</v>
      </c>
      <c r="G36" s="31" t="s">
        <v>27</v>
      </c>
      <c r="K36" s="3"/>
      <c r="L36" s="4" t="s">
        <v>28</v>
      </c>
      <c r="M36" s="4" t="s">
        <v>23</v>
      </c>
      <c r="N36" s="4" t="s">
        <v>24</v>
      </c>
      <c r="O36" s="4" t="s">
        <v>25</v>
      </c>
      <c r="P36" s="4" t="s">
        <v>26</v>
      </c>
      <c r="Q36" s="4" t="s">
        <v>27</v>
      </c>
    </row>
    <row r="37" spans="1:17" ht="15" thickTop="1" x14ac:dyDescent="0.2">
      <c r="A37" s="32" t="s">
        <v>55</v>
      </c>
      <c r="B37" s="33">
        <f>L37</f>
        <v>164</v>
      </c>
      <c r="C37" s="34">
        <f t="shared" ref="C37:G40" si="7">M37/M$41</f>
        <v>0.53333333333333333</v>
      </c>
      <c r="D37" s="34">
        <f t="shared" si="7"/>
        <v>0.56043956043956045</v>
      </c>
      <c r="E37" s="34">
        <f t="shared" si="7"/>
        <v>0.48571428571428571</v>
      </c>
      <c r="F37" s="34">
        <f t="shared" si="7"/>
        <v>0.5714285714285714</v>
      </c>
      <c r="G37" s="35">
        <f t="shared" si="7"/>
        <v>0.6333333333333333</v>
      </c>
      <c r="K37" s="7" t="s">
        <v>55</v>
      </c>
      <c r="L37" s="8">
        <v>164</v>
      </c>
      <c r="M37" s="8">
        <v>32</v>
      </c>
      <c r="N37" s="8">
        <v>51</v>
      </c>
      <c r="O37" s="8">
        <v>34</v>
      </c>
      <c r="P37" s="8">
        <v>28</v>
      </c>
      <c r="Q37" s="8">
        <v>19</v>
      </c>
    </row>
    <row r="38" spans="1:17" x14ac:dyDescent="0.2">
      <c r="A38" s="25" t="s">
        <v>56</v>
      </c>
      <c r="B38" s="26">
        <f>L38</f>
        <v>57</v>
      </c>
      <c r="C38" s="36">
        <f t="shared" si="7"/>
        <v>0.21666666666666667</v>
      </c>
      <c r="D38" s="36">
        <f t="shared" si="7"/>
        <v>0.2087912087912088</v>
      </c>
      <c r="E38" s="36">
        <f t="shared" si="7"/>
        <v>0.2</v>
      </c>
      <c r="F38" s="36">
        <f t="shared" si="7"/>
        <v>0.18367346938775511</v>
      </c>
      <c r="G38" s="27">
        <f t="shared" si="7"/>
        <v>6.6666666666666666E-2</v>
      </c>
      <c r="K38" s="7" t="s">
        <v>56</v>
      </c>
      <c r="L38" s="8">
        <v>57</v>
      </c>
      <c r="M38" s="8">
        <v>13</v>
      </c>
      <c r="N38" s="8">
        <v>19</v>
      </c>
      <c r="O38" s="8">
        <v>14</v>
      </c>
      <c r="P38" s="8">
        <v>9</v>
      </c>
      <c r="Q38" s="8">
        <v>2</v>
      </c>
    </row>
    <row r="39" spans="1:17" x14ac:dyDescent="0.2">
      <c r="A39" s="22" t="s">
        <v>57</v>
      </c>
      <c r="B39" s="23">
        <f>L39</f>
        <v>32</v>
      </c>
      <c r="C39" s="37">
        <f t="shared" si="7"/>
        <v>0.11666666666666667</v>
      </c>
      <c r="D39" s="37">
        <f t="shared" si="7"/>
        <v>6.5934065934065936E-2</v>
      </c>
      <c r="E39" s="37">
        <f t="shared" si="7"/>
        <v>0.15714285714285714</v>
      </c>
      <c r="F39" s="37">
        <f t="shared" si="7"/>
        <v>0.12244897959183673</v>
      </c>
      <c r="G39" s="24">
        <f t="shared" si="7"/>
        <v>6.6666666666666666E-2</v>
      </c>
      <c r="K39" s="7" t="s">
        <v>57</v>
      </c>
      <c r="L39" s="8">
        <v>32</v>
      </c>
      <c r="M39" s="8">
        <v>7</v>
      </c>
      <c r="N39" s="8">
        <v>6</v>
      </c>
      <c r="O39" s="8">
        <v>11</v>
      </c>
      <c r="P39" s="8">
        <v>6</v>
      </c>
      <c r="Q39" s="8">
        <v>2</v>
      </c>
    </row>
    <row r="40" spans="1:17" ht="15" thickBot="1" x14ac:dyDescent="0.25">
      <c r="A40" s="25" t="s">
        <v>58</v>
      </c>
      <c r="B40" s="26">
        <f>L40</f>
        <v>47</v>
      </c>
      <c r="C40" s="36">
        <f t="shared" si="7"/>
        <v>0.13333333333333333</v>
      </c>
      <c r="D40" s="36">
        <f t="shared" si="7"/>
        <v>0.16483516483516483</v>
      </c>
      <c r="E40" s="36">
        <f t="shared" si="7"/>
        <v>0.15714285714285714</v>
      </c>
      <c r="F40" s="36">
        <f t="shared" si="7"/>
        <v>0.12244897959183673</v>
      </c>
      <c r="G40" s="27">
        <f t="shared" si="7"/>
        <v>0.23333333333333334</v>
      </c>
      <c r="K40" s="7" t="s">
        <v>58</v>
      </c>
      <c r="L40" s="8">
        <v>47</v>
      </c>
      <c r="M40" s="8">
        <v>8</v>
      </c>
      <c r="N40" s="8">
        <v>15</v>
      </c>
      <c r="O40" s="8">
        <v>11</v>
      </c>
      <c r="P40" s="8">
        <v>6</v>
      </c>
      <c r="Q40" s="8">
        <v>7</v>
      </c>
    </row>
    <row r="41" spans="1:17" ht="15" x14ac:dyDescent="0.25">
      <c r="A41" s="56" t="s">
        <v>35</v>
      </c>
      <c r="B41" s="58">
        <f>SUM(B37:B40)</f>
        <v>300</v>
      </c>
      <c r="C41" s="38">
        <f>M41</f>
        <v>60</v>
      </c>
      <c r="D41" s="38">
        <f>N41</f>
        <v>91</v>
      </c>
      <c r="E41" s="38">
        <f>O41</f>
        <v>70</v>
      </c>
      <c r="F41" s="38">
        <f>P41</f>
        <v>49</v>
      </c>
      <c r="G41" s="39">
        <f>Q41</f>
        <v>30</v>
      </c>
      <c r="K41" s="3"/>
      <c r="L41" s="11">
        <f t="shared" ref="L41:Q41" si="8">SUM(L37:L40)</f>
        <v>300</v>
      </c>
      <c r="M41" s="11">
        <f t="shared" si="8"/>
        <v>60</v>
      </c>
      <c r="N41" s="11">
        <f t="shared" si="8"/>
        <v>91</v>
      </c>
      <c r="O41" s="11">
        <f t="shared" si="8"/>
        <v>70</v>
      </c>
      <c r="P41" s="11">
        <f t="shared" si="8"/>
        <v>49</v>
      </c>
      <c r="Q41" s="11">
        <f t="shared" si="8"/>
        <v>30</v>
      </c>
    </row>
    <row r="42" spans="1:17" ht="15.75" thickBot="1" x14ac:dyDescent="0.3">
      <c r="A42" s="57"/>
      <c r="B42" s="59"/>
      <c r="C42" s="40">
        <f>SUM(C37:C40)</f>
        <v>1</v>
      </c>
      <c r="D42" s="40">
        <f>SUM(D37:D40)</f>
        <v>1</v>
      </c>
      <c r="E42" s="40">
        <f>SUM(E37:E40)</f>
        <v>1</v>
      </c>
      <c r="F42" s="40">
        <f>SUM(F37:F40)</f>
        <v>1</v>
      </c>
      <c r="G42" s="41">
        <f>SUM(G37:G40)</f>
        <v>1</v>
      </c>
    </row>
    <row r="44" spans="1:17" ht="15" thickBot="1" x14ac:dyDescent="0.25"/>
    <row r="45" spans="1:17" ht="30.75" thickBot="1" x14ac:dyDescent="0.3">
      <c r="A45" s="30" t="s">
        <v>59</v>
      </c>
    </row>
    <row r="46" spans="1:17" ht="17.25" thickTop="1" thickBot="1" x14ac:dyDescent="0.3">
      <c r="A46" s="31" t="s">
        <v>4</v>
      </c>
      <c r="B46" s="31" t="s">
        <v>33</v>
      </c>
      <c r="C46" s="31" t="s">
        <v>23</v>
      </c>
      <c r="D46" s="31" t="s">
        <v>24</v>
      </c>
      <c r="E46" s="31" t="s">
        <v>25</v>
      </c>
      <c r="F46" s="31" t="s">
        <v>26</v>
      </c>
      <c r="G46" s="31" t="s">
        <v>27</v>
      </c>
      <c r="K46" s="3"/>
      <c r="L46" s="4" t="s">
        <v>28</v>
      </c>
      <c r="M46" s="4" t="s">
        <v>23</v>
      </c>
      <c r="N46" s="4" t="s">
        <v>24</v>
      </c>
      <c r="O46" s="4" t="s">
        <v>25</v>
      </c>
      <c r="P46" s="4" t="s">
        <v>26</v>
      </c>
      <c r="Q46" s="4" t="s">
        <v>27</v>
      </c>
    </row>
    <row r="47" spans="1:17" ht="15" thickTop="1" x14ac:dyDescent="0.2">
      <c r="A47" s="32" t="s">
        <v>60</v>
      </c>
      <c r="B47" s="33">
        <f>L47</f>
        <v>151</v>
      </c>
      <c r="C47" s="34">
        <f t="shared" ref="C47:G49" si="9">M47/M$50</f>
        <v>0.46666666666666667</v>
      </c>
      <c r="D47" s="34">
        <f t="shared" si="9"/>
        <v>0.51648351648351654</v>
      </c>
      <c r="E47" s="34">
        <f t="shared" si="9"/>
        <v>0.61428571428571432</v>
      </c>
      <c r="F47" s="34">
        <f t="shared" si="9"/>
        <v>0.48979591836734693</v>
      </c>
      <c r="G47" s="35">
        <f t="shared" si="9"/>
        <v>0.3</v>
      </c>
      <c r="K47" s="7" t="s">
        <v>60</v>
      </c>
      <c r="L47" s="8">
        <v>151</v>
      </c>
      <c r="M47" s="8">
        <v>28</v>
      </c>
      <c r="N47" s="8">
        <v>47</v>
      </c>
      <c r="O47" s="8">
        <v>43</v>
      </c>
      <c r="P47" s="8">
        <v>24</v>
      </c>
      <c r="Q47" s="8">
        <v>9</v>
      </c>
    </row>
    <row r="48" spans="1:17" x14ac:dyDescent="0.2">
      <c r="A48" s="25" t="s">
        <v>61</v>
      </c>
      <c r="B48" s="26">
        <f>L48</f>
        <v>130</v>
      </c>
      <c r="C48" s="36">
        <f t="shared" si="9"/>
        <v>0.46666666666666667</v>
      </c>
      <c r="D48" s="36">
        <f t="shared" si="9"/>
        <v>0.37362637362637363</v>
      </c>
      <c r="E48" s="36">
        <f t="shared" si="9"/>
        <v>0.35714285714285715</v>
      </c>
      <c r="F48" s="36">
        <f t="shared" si="9"/>
        <v>0.48979591836734693</v>
      </c>
      <c r="G48" s="27">
        <f t="shared" si="9"/>
        <v>0.6333333333333333</v>
      </c>
      <c r="K48" s="7" t="s">
        <v>61</v>
      </c>
      <c r="L48" s="8">
        <v>130</v>
      </c>
      <c r="M48" s="8">
        <v>28</v>
      </c>
      <c r="N48" s="8">
        <v>34</v>
      </c>
      <c r="O48" s="8">
        <v>25</v>
      </c>
      <c r="P48" s="8">
        <v>24</v>
      </c>
      <c r="Q48" s="8">
        <v>19</v>
      </c>
    </row>
    <row r="49" spans="1:17" ht="15" thickBot="1" x14ac:dyDescent="0.25">
      <c r="A49" s="22" t="s">
        <v>36</v>
      </c>
      <c r="B49" s="23">
        <f>L49</f>
        <v>19</v>
      </c>
      <c r="C49" s="37">
        <f t="shared" si="9"/>
        <v>6.6666666666666666E-2</v>
      </c>
      <c r="D49" s="37">
        <f t="shared" si="9"/>
        <v>0.10989010989010989</v>
      </c>
      <c r="E49" s="37">
        <f t="shared" si="9"/>
        <v>2.8571428571428571E-2</v>
      </c>
      <c r="F49" s="37">
        <f t="shared" si="9"/>
        <v>2.0408163265306121E-2</v>
      </c>
      <c r="G49" s="24">
        <f t="shared" si="9"/>
        <v>6.6666666666666666E-2</v>
      </c>
      <c r="K49" s="7" t="s">
        <v>36</v>
      </c>
      <c r="L49" s="8">
        <v>19</v>
      </c>
      <c r="M49" s="8">
        <v>4</v>
      </c>
      <c r="N49" s="8">
        <v>10</v>
      </c>
      <c r="O49" s="8">
        <v>2</v>
      </c>
      <c r="P49" s="8">
        <v>1</v>
      </c>
      <c r="Q49" s="8">
        <v>2</v>
      </c>
    </row>
    <row r="50" spans="1:17" ht="15" x14ac:dyDescent="0.25">
      <c r="A50" s="56" t="s">
        <v>35</v>
      </c>
      <c r="B50" s="58">
        <f>SUM(B47:B49)</f>
        <v>300</v>
      </c>
      <c r="C50" s="38">
        <f>M50</f>
        <v>60</v>
      </c>
      <c r="D50" s="38">
        <f>N50</f>
        <v>91</v>
      </c>
      <c r="E50" s="38">
        <f>O50</f>
        <v>70</v>
      </c>
      <c r="F50" s="38">
        <f>P50</f>
        <v>49</v>
      </c>
      <c r="G50" s="39">
        <f>Q50</f>
        <v>30</v>
      </c>
      <c r="K50" s="3"/>
      <c r="L50" s="11">
        <f t="shared" ref="L50:Q50" si="10">SUM(L47:L49)</f>
        <v>300</v>
      </c>
      <c r="M50" s="11">
        <f t="shared" si="10"/>
        <v>60</v>
      </c>
      <c r="N50" s="11">
        <f t="shared" si="10"/>
        <v>91</v>
      </c>
      <c r="O50" s="11">
        <f t="shared" si="10"/>
        <v>70</v>
      </c>
      <c r="P50" s="11">
        <f t="shared" si="10"/>
        <v>49</v>
      </c>
      <c r="Q50" s="11">
        <f t="shared" si="10"/>
        <v>30</v>
      </c>
    </row>
    <row r="51" spans="1:17" ht="15.75" thickBot="1" x14ac:dyDescent="0.3">
      <c r="A51" s="57"/>
      <c r="B51" s="59"/>
      <c r="C51" s="40">
        <f>SUM(C47:C49)</f>
        <v>1</v>
      </c>
      <c r="D51" s="40">
        <f>SUM(D47:D49)</f>
        <v>1</v>
      </c>
      <c r="E51" s="40">
        <f>SUM(E47:E49)</f>
        <v>1</v>
      </c>
      <c r="F51" s="40">
        <f>SUM(F47:F49)</f>
        <v>1</v>
      </c>
      <c r="G51" s="41">
        <f>SUM(G47:G49)</f>
        <v>1</v>
      </c>
    </row>
    <row r="53" spans="1:17" ht="15" thickBot="1" x14ac:dyDescent="0.25"/>
    <row r="54" spans="1:17" ht="15.75" thickBot="1" x14ac:dyDescent="0.3">
      <c r="A54" s="30" t="s">
        <v>62</v>
      </c>
    </row>
    <row r="55" spans="1:17" ht="17.25" thickTop="1" thickBot="1" x14ac:dyDescent="0.3">
      <c r="A55" s="31" t="s">
        <v>5</v>
      </c>
      <c r="B55" s="31" t="s">
        <v>33</v>
      </c>
      <c r="C55" s="31" t="s">
        <v>23</v>
      </c>
      <c r="D55" s="31" t="s">
        <v>24</v>
      </c>
      <c r="E55" s="31" t="s">
        <v>25</v>
      </c>
      <c r="F55" s="31" t="s">
        <v>26</v>
      </c>
      <c r="G55" s="31" t="s">
        <v>27</v>
      </c>
      <c r="K55" s="3"/>
      <c r="L55" s="4" t="s">
        <v>28</v>
      </c>
      <c r="M55" s="4" t="s">
        <v>23</v>
      </c>
      <c r="N55" s="4" t="s">
        <v>24</v>
      </c>
      <c r="O55" s="4" t="s">
        <v>25</v>
      </c>
      <c r="P55" s="4" t="s">
        <v>26</v>
      </c>
      <c r="Q55" s="4" t="s">
        <v>27</v>
      </c>
    </row>
    <row r="56" spans="1:17" ht="15" thickTop="1" x14ac:dyDescent="0.2">
      <c r="A56" s="32" t="s">
        <v>63</v>
      </c>
      <c r="B56" s="33">
        <f>L56</f>
        <v>116</v>
      </c>
      <c r="C56" s="34">
        <f t="shared" ref="C56:G57" si="11">M56/M$58</f>
        <v>0.51666666666666672</v>
      </c>
      <c r="D56" s="34">
        <f t="shared" si="11"/>
        <v>0.38461538461538464</v>
      </c>
      <c r="E56" s="34">
        <f t="shared" si="11"/>
        <v>0.31428571428571428</v>
      </c>
      <c r="F56" s="34">
        <f t="shared" si="11"/>
        <v>0.34693877551020408</v>
      </c>
      <c r="G56" s="35">
        <f t="shared" si="11"/>
        <v>0.36666666666666664</v>
      </c>
      <c r="K56" s="7" t="s">
        <v>63</v>
      </c>
      <c r="L56" s="8">
        <v>116</v>
      </c>
      <c r="M56" s="8">
        <v>31</v>
      </c>
      <c r="N56" s="8">
        <v>35</v>
      </c>
      <c r="O56" s="8">
        <v>22</v>
      </c>
      <c r="P56" s="8">
        <v>17</v>
      </c>
      <c r="Q56" s="8">
        <v>11</v>
      </c>
    </row>
    <row r="57" spans="1:17" ht="15" thickBot="1" x14ac:dyDescent="0.25">
      <c r="A57" s="25" t="s">
        <v>64</v>
      </c>
      <c r="B57" s="26">
        <f>L57</f>
        <v>184</v>
      </c>
      <c r="C57" s="36">
        <f t="shared" si="11"/>
        <v>0.48333333333333334</v>
      </c>
      <c r="D57" s="36">
        <f t="shared" si="11"/>
        <v>0.61538461538461542</v>
      </c>
      <c r="E57" s="36">
        <f t="shared" si="11"/>
        <v>0.68571428571428572</v>
      </c>
      <c r="F57" s="36">
        <f t="shared" si="11"/>
        <v>0.65306122448979587</v>
      </c>
      <c r="G57" s="27">
        <f t="shared" si="11"/>
        <v>0.6333333333333333</v>
      </c>
      <c r="K57" s="7" t="s">
        <v>64</v>
      </c>
      <c r="L57" s="8">
        <v>184</v>
      </c>
      <c r="M57" s="8">
        <v>29</v>
      </c>
      <c r="N57" s="8">
        <v>56</v>
      </c>
      <c r="O57" s="8">
        <v>48</v>
      </c>
      <c r="P57" s="8">
        <v>32</v>
      </c>
      <c r="Q57" s="8">
        <v>19</v>
      </c>
    </row>
    <row r="58" spans="1:17" ht="15" x14ac:dyDescent="0.25">
      <c r="A58" s="56" t="s">
        <v>35</v>
      </c>
      <c r="B58" s="58">
        <f>SUM(B56:B57)</f>
        <v>300</v>
      </c>
      <c r="C58" s="38">
        <f>M58</f>
        <v>60</v>
      </c>
      <c r="D58" s="38">
        <f>N58</f>
        <v>91</v>
      </c>
      <c r="E58" s="38">
        <f>O58</f>
        <v>70</v>
      </c>
      <c r="F58" s="38">
        <f>P58</f>
        <v>49</v>
      </c>
      <c r="G58" s="39">
        <f>Q58</f>
        <v>30</v>
      </c>
      <c r="K58" s="3"/>
      <c r="L58" s="11">
        <f t="shared" ref="L58:Q58" si="12">SUM(L56:L57)</f>
        <v>300</v>
      </c>
      <c r="M58" s="11">
        <f t="shared" si="12"/>
        <v>60</v>
      </c>
      <c r="N58" s="11">
        <f t="shared" si="12"/>
        <v>91</v>
      </c>
      <c r="O58" s="11">
        <f t="shared" si="12"/>
        <v>70</v>
      </c>
      <c r="P58" s="11">
        <f t="shared" si="12"/>
        <v>49</v>
      </c>
      <c r="Q58" s="11">
        <f t="shared" si="12"/>
        <v>30</v>
      </c>
    </row>
    <row r="59" spans="1:17" ht="15.75" thickBot="1" x14ac:dyDescent="0.3">
      <c r="A59" s="57"/>
      <c r="B59" s="59"/>
      <c r="C59" s="40">
        <f>SUM(C56:C57)</f>
        <v>1</v>
      </c>
      <c r="D59" s="40">
        <f>SUM(D56:D57)</f>
        <v>1</v>
      </c>
      <c r="E59" s="40">
        <f>SUM(E56:E57)</f>
        <v>1</v>
      </c>
      <c r="F59" s="40">
        <f>SUM(F56:F57)</f>
        <v>1</v>
      </c>
      <c r="G59" s="41">
        <f>SUM(G56:G57)</f>
        <v>1</v>
      </c>
    </row>
    <row r="61" spans="1:17" ht="15" thickBot="1" x14ac:dyDescent="0.25"/>
    <row r="62" spans="1:17" ht="30.75" thickBot="1" x14ac:dyDescent="0.3">
      <c r="A62" s="30" t="s">
        <v>65</v>
      </c>
    </row>
    <row r="63" spans="1:17" ht="17.25" thickTop="1" thickBot="1" x14ac:dyDescent="0.3">
      <c r="A63" s="31" t="s">
        <v>1</v>
      </c>
      <c r="B63" s="31" t="s">
        <v>33</v>
      </c>
      <c r="C63" s="31" t="s">
        <v>23</v>
      </c>
      <c r="D63" s="31" t="s">
        <v>24</v>
      </c>
      <c r="E63" s="31" t="s">
        <v>25</v>
      </c>
      <c r="F63" s="31" t="s">
        <v>26</v>
      </c>
      <c r="G63" s="31" t="s">
        <v>27</v>
      </c>
      <c r="K63" s="3"/>
      <c r="L63" s="4" t="s">
        <v>28</v>
      </c>
      <c r="M63" s="4" t="s">
        <v>23</v>
      </c>
      <c r="N63" s="4" t="s">
        <v>24</v>
      </c>
      <c r="O63" s="4" t="s">
        <v>25</v>
      </c>
      <c r="P63" s="4" t="s">
        <v>26</v>
      </c>
      <c r="Q63" s="4" t="s">
        <v>27</v>
      </c>
    </row>
    <row r="64" spans="1:17" ht="15" thickTop="1" x14ac:dyDescent="0.2">
      <c r="A64" s="32" t="s">
        <v>66</v>
      </c>
      <c r="B64" s="33">
        <f>L64</f>
        <v>214</v>
      </c>
      <c r="C64" s="34">
        <f t="shared" ref="C64:G67" si="13">M64/M$68</f>
        <v>0.76666666666666672</v>
      </c>
      <c r="D64" s="34">
        <f t="shared" si="13"/>
        <v>0.62637362637362637</v>
      </c>
      <c r="E64" s="34">
        <f t="shared" si="13"/>
        <v>0.68571428571428572</v>
      </c>
      <c r="F64" s="34">
        <f t="shared" si="13"/>
        <v>0.75510204081632648</v>
      </c>
      <c r="G64" s="35">
        <f t="shared" si="13"/>
        <v>0.8666666666666667</v>
      </c>
      <c r="K64" s="7" t="s">
        <v>66</v>
      </c>
      <c r="L64" s="8">
        <v>214</v>
      </c>
      <c r="M64" s="8">
        <v>46</v>
      </c>
      <c r="N64" s="8">
        <v>57</v>
      </c>
      <c r="O64" s="8">
        <v>48</v>
      </c>
      <c r="P64" s="8">
        <v>37</v>
      </c>
      <c r="Q64" s="8">
        <v>26</v>
      </c>
    </row>
    <row r="65" spans="1:17" x14ac:dyDescent="0.2">
      <c r="A65" s="25" t="s">
        <v>67</v>
      </c>
      <c r="B65" s="26">
        <f>L65</f>
        <v>28</v>
      </c>
      <c r="C65" s="36">
        <f t="shared" si="13"/>
        <v>0.11666666666666667</v>
      </c>
      <c r="D65" s="36">
        <f t="shared" si="13"/>
        <v>0.10989010989010989</v>
      </c>
      <c r="E65" s="36">
        <f t="shared" si="13"/>
        <v>0.1</v>
      </c>
      <c r="F65" s="36">
        <f t="shared" si="13"/>
        <v>6.1224489795918366E-2</v>
      </c>
      <c r="G65" s="27">
        <f t="shared" si="13"/>
        <v>3.3333333333333333E-2</v>
      </c>
      <c r="K65" s="7" t="s">
        <v>67</v>
      </c>
      <c r="L65" s="8">
        <v>28</v>
      </c>
      <c r="M65" s="8">
        <v>7</v>
      </c>
      <c r="N65" s="8">
        <v>10</v>
      </c>
      <c r="O65" s="8">
        <v>7</v>
      </c>
      <c r="P65" s="8">
        <v>3</v>
      </c>
      <c r="Q65" s="8">
        <v>1</v>
      </c>
    </row>
    <row r="66" spans="1:17" x14ac:dyDescent="0.2">
      <c r="A66" s="22" t="s">
        <v>68</v>
      </c>
      <c r="B66" s="23">
        <f>L66</f>
        <v>21</v>
      </c>
      <c r="C66" s="37">
        <f t="shared" si="13"/>
        <v>6.6666666666666666E-2</v>
      </c>
      <c r="D66" s="37">
        <f t="shared" si="13"/>
        <v>8.7912087912087919E-2</v>
      </c>
      <c r="E66" s="37">
        <f t="shared" si="13"/>
        <v>8.5714285714285715E-2</v>
      </c>
      <c r="F66" s="37">
        <f t="shared" si="13"/>
        <v>2.0408163265306121E-2</v>
      </c>
      <c r="G66" s="24">
        <f t="shared" si="13"/>
        <v>6.6666666666666666E-2</v>
      </c>
      <c r="K66" s="7" t="s">
        <v>68</v>
      </c>
      <c r="L66" s="8">
        <v>21</v>
      </c>
      <c r="M66" s="8">
        <v>4</v>
      </c>
      <c r="N66" s="8">
        <v>8</v>
      </c>
      <c r="O66" s="8">
        <v>6</v>
      </c>
      <c r="P66" s="8">
        <v>1</v>
      </c>
      <c r="Q66" s="8">
        <v>2</v>
      </c>
    </row>
    <row r="67" spans="1:17" ht="15" thickBot="1" x14ac:dyDescent="0.25">
      <c r="A67" s="25" t="s">
        <v>36</v>
      </c>
      <c r="B67" s="26">
        <f>L67</f>
        <v>37</v>
      </c>
      <c r="C67" s="36">
        <f t="shared" si="13"/>
        <v>0.05</v>
      </c>
      <c r="D67" s="36">
        <f t="shared" si="13"/>
        <v>0.17582417582417584</v>
      </c>
      <c r="E67" s="36">
        <f t="shared" si="13"/>
        <v>0.12857142857142856</v>
      </c>
      <c r="F67" s="36">
        <f t="shared" si="13"/>
        <v>0.16326530612244897</v>
      </c>
      <c r="G67" s="27">
        <f t="shared" si="13"/>
        <v>3.3333333333333333E-2</v>
      </c>
      <c r="K67" s="7" t="s">
        <v>36</v>
      </c>
      <c r="L67" s="8">
        <v>37</v>
      </c>
      <c r="M67" s="8">
        <v>3</v>
      </c>
      <c r="N67" s="8">
        <v>16</v>
      </c>
      <c r="O67" s="8">
        <v>9</v>
      </c>
      <c r="P67" s="8">
        <v>8</v>
      </c>
      <c r="Q67" s="8">
        <v>1</v>
      </c>
    </row>
    <row r="68" spans="1:17" ht="15" x14ac:dyDescent="0.25">
      <c r="A68" s="56" t="s">
        <v>35</v>
      </c>
      <c r="B68" s="58">
        <f>SUM(B64:B67)</f>
        <v>300</v>
      </c>
      <c r="C68" s="38">
        <f>M68</f>
        <v>60</v>
      </c>
      <c r="D68" s="38">
        <f>N68</f>
        <v>91</v>
      </c>
      <c r="E68" s="38">
        <f>O68</f>
        <v>70</v>
      </c>
      <c r="F68" s="38">
        <f>P68</f>
        <v>49</v>
      </c>
      <c r="G68" s="39">
        <f>Q68</f>
        <v>30</v>
      </c>
      <c r="K68" s="3"/>
      <c r="L68" s="11">
        <f t="shared" ref="L68:Q68" si="14">SUM(L64:L67)</f>
        <v>300</v>
      </c>
      <c r="M68" s="11">
        <f t="shared" si="14"/>
        <v>60</v>
      </c>
      <c r="N68" s="11">
        <f t="shared" si="14"/>
        <v>91</v>
      </c>
      <c r="O68" s="11">
        <f t="shared" si="14"/>
        <v>70</v>
      </c>
      <c r="P68" s="11">
        <f t="shared" si="14"/>
        <v>49</v>
      </c>
      <c r="Q68" s="11">
        <f t="shared" si="14"/>
        <v>30</v>
      </c>
    </row>
    <row r="69" spans="1:17" ht="15.75" thickBot="1" x14ac:dyDescent="0.3">
      <c r="A69" s="57"/>
      <c r="B69" s="59"/>
      <c r="C69" s="40">
        <f>SUM(C64:C67)</f>
        <v>1</v>
      </c>
      <c r="D69" s="40">
        <f>SUM(D64:D67)</f>
        <v>1</v>
      </c>
      <c r="E69" s="40">
        <f>SUM(E64:E67)</f>
        <v>1</v>
      </c>
      <c r="F69" s="40">
        <f>SUM(F64:F67)</f>
        <v>0.99999999999999989</v>
      </c>
      <c r="G69" s="41">
        <f>SUM(G64:G67)</f>
        <v>1</v>
      </c>
    </row>
    <row r="71" spans="1:17" ht="15" thickBot="1" x14ac:dyDescent="0.25"/>
    <row r="72" spans="1:17" ht="15.75" thickBot="1" x14ac:dyDescent="0.3">
      <c r="A72" s="30" t="s">
        <v>69</v>
      </c>
    </row>
    <row r="73" spans="1:17" ht="17.25" thickTop="1" thickBot="1" x14ac:dyDescent="0.3">
      <c r="A73" s="31" t="s">
        <v>1</v>
      </c>
      <c r="B73" s="31" t="s">
        <v>33</v>
      </c>
      <c r="C73" s="31" t="s">
        <v>23</v>
      </c>
      <c r="D73" s="31" t="s">
        <v>24</v>
      </c>
      <c r="E73" s="31" t="s">
        <v>25</v>
      </c>
      <c r="F73" s="31" t="s">
        <v>26</v>
      </c>
      <c r="G73" s="31" t="s">
        <v>27</v>
      </c>
      <c r="K73" s="3"/>
      <c r="L73" s="4" t="s">
        <v>28</v>
      </c>
      <c r="M73" s="4" t="s">
        <v>23</v>
      </c>
      <c r="N73" s="4" t="s">
        <v>24</v>
      </c>
      <c r="O73" s="4" t="s">
        <v>25</v>
      </c>
      <c r="P73" s="4" t="s">
        <v>26</v>
      </c>
      <c r="Q73" s="4" t="s">
        <v>27</v>
      </c>
    </row>
    <row r="74" spans="1:17" ht="15" thickTop="1" x14ac:dyDescent="0.2">
      <c r="A74" s="32" t="s">
        <v>70</v>
      </c>
      <c r="B74" s="33">
        <f>L74</f>
        <v>4</v>
      </c>
      <c r="C74" s="34">
        <f t="shared" ref="C74:G76" si="15">M74/M$77</f>
        <v>1.6666666666666666E-2</v>
      </c>
      <c r="D74" s="34">
        <f t="shared" si="15"/>
        <v>1.098901098901099E-2</v>
      </c>
      <c r="E74" s="34">
        <f t="shared" si="15"/>
        <v>1.4285714285714285E-2</v>
      </c>
      <c r="F74" s="34">
        <f t="shared" si="15"/>
        <v>2.0408163265306121E-2</v>
      </c>
      <c r="G74" s="35">
        <f t="shared" si="15"/>
        <v>0</v>
      </c>
      <c r="K74" s="7" t="s">
        <v>70</v>
      </c>
      <c r="L74" s="8">
        <v>4</v>
      </c>
      <c r="M74" s="8">
        <v>1</v>
      </c>
      <c r="N74" s="8">
        <v>1</v>
      </c>
      <c r="O74" s="8">
        <v>1</v>
      </c>
      <c r="P74" s="8">
        <v>1</v>
      </c>
      <c r="Q74" s="8">
        <v>0</v>
      </c>
    </row>
    <row r="75" spans="1:17" x14ac:dyDescent="0.2">
      <c r="A75" s="25" t="s">
        <v>71</v>
      </c>
      <c r="B75" s="26">
        <f>L75</f>
        <v>35</v>
      </c>
      <c r="C75" s="36">
        <f t="shared" si="15"/>
        <v>0.13333333333333333</v>
      </c>
      <c r="D75" s="36">
        <f t="shared" si="15"/>
        <v>0.14285714285714285</v>
      </c>
      <c r="E75" s="36">
        <f t="shared" si="15"/>
        <v>0.1</v>
      </c>
      <c r="F75" s="36">
        <f t="shared" si="15"/>
        <v>6.1224489795918366E-2</v>
      </c>
      <c r="G75" s="27">
        <f t="shared" si="15"/>
        <v>0.13333333333333333</v>
      </c>
      <c r="K75" s="7" t="s">
        <v>71</v>
      </c>
      <c r="L75" s="8">
        <v>35</v>
      </c>
      <c r="M75" s="8">
        <v>8</v>
      </c>
      <c r="N75" s="8">
        <v>13</v>
      </c>
      <c r="O75" s="8">
        <v>7</v>
      </c>
      <c r="P75" s="8">
        <v>3</v>
      </c>
      <c r="Q75" s="8">
        <v>4</v>
      </c>
    </row>
    <row r="76" spans="1:17" ht="15" thickBot="1" x14ac:dyDescent="0.25">
      <c r="A76" s="22" t="s">
        <v>72</v>
      </c>
      <c r="B76" s="23">
        <f>L76</f>
        <v>261</v>
      </c>
      <c r="C76" s="37">
        <f t="shared" si="15"/>
        <v>0.85</v>
      </c>
      <c r="D76" s="37">
        <f t="shared" si="15"/>
        <v>0.84615384615384615</v>
      </c>
      <c r="E76" s="37">
        <f t="shared" si="15"/>
        <v>0.88571428571428568</v>
      </c>
      <c r="F76" s="37">
        <f t="shared" si="15"/>
        <v>0.91836734693877553</v>
      </c>
      <c r="G76" s="24">
        <f t="shared" si="15"/>
        <v>0.8666666666666667</v>
      </c>
      <c r="K76" s="7" t="s">
        <v>72</v>
      </c>
      <c r="L76" s="8">
        <v>261</v>
      </c>
      <c r="M76" s="8">
        <v>51</v>
      </c>
      <c r="N76" s="8">
        <v>77</v>
      </c>
      <c r="O76" s="8">
        <v>62</v>
      </c>
      <c r="P76" s="8">
        <v>45</v>
      </c>
      <c r="Q76" s="8">
        <v>26</v>
      </c>
    </row>
    <row r="77" spans="1:17" ht="15" x14ac:dyDescent="0.25">
      <c r="A77" s="56" t="s">
        <v>35</v>
      </c>
      <c r="B77" s="58">
        <f>SUM(B74:B76)</f>
        <v>300</v>
      </c>
      <c r="C77" s="38">
        <f>M77</f>
        <v>60</v>
      </c>
      <c r="D77" s="38">
        <f>N77</f>
        <v>91</v>
      </c>
      <c r="E77" s="38">
        <f>O77</f>
        <v>70</v>
      </c>
      <c r="F77" s="38">
        <f>P77</f>
        <v>49</v>
      </c>
      <c r="G77" s="39">
        <f>Q77</f>
        <v>30</v>
      </c>
      <c r="K77" s="3"/>
      <c r="L77" s="11">
        <f t="shared" ref="L77:Q77" si="16">SUM(L74:L76)</f>
        <v>300</v>
      </c>
      <c r="M77" s="11">
        <f t="shared" si="16"/>
        <v>60</v>
      </c>
      <c r="N77" s="11">
        <f t="shared" si="16"/>
        <v>91</v>
      </c>
      <c r="O77" s="11">
        <f t="shared" si="16"/>
        <v>70</v>
      </c>
      <c r="P77" s="11">
        <f t="shared" si="16"/>
        <v>49</v>
      </c>
      <c r="Q77" s="11">
        <f t="shared" si="16"/>
        <v>30</v>
      </c>
    </row>
    <row r="78" spans="1:17" ht="15.75" thickBot="1" x14ac:dyDescent="0.3">
      <c r="A78" s="57"/>
      <c r="B78" s="59"/>
      <c r="C78" s="40">
        <f>SUM(C74:C76)</f>
        <v>1</v>
      </c>
      <c r="D78" s="40">
        <f>SUM(D74:D76)</f>
        <v>1</v>
      </c>
      <c r="E78" s="40">
        <f>SUM(E74:E76)</f>
        <v>1</v>
      </c>
      <c r="F78" s="40">
        <f>SUM(F74:F76)</f>
        <v>1</v>
      </c>
      <c r="G78" s="41">
        <f>SUM(G74:G76)</f>
        <v>1</v>
      </c>
    </row>
    <row r="80" spans="1:17" ht="15" thickBot="1" x14ac:dyDescent="0.25"/>
    <row r="81" spans="1:17" ht="30.75" thickBot="1" x14ac:dyDescent="0.3">
      <c r="A81" s="30" t="s">
        <v>73</v>
      </c>
    </row>
    <row r="82" spans="1:17" ht="17.25" thickTop="1" thickBot="1" x14ac:dyDescent="0.3">
      <c r="A82" s="31" t="s">
        <v>6</v>
      </c>
      <c r="B82" s="31" t="s">
        <v>33</v>
      </c>
      <c r="C82" s="31" t="s">
        <v>23</v>
      </c>
      <c r="D82" s="31" t="s">
        <v>24</v>
      </c>
      <c r="E82" s="31" t="s">
        <v>25</v>
      </c>
      <c r="F82" s="31" t="s">
        <v>26</v>
      </c>
      <c r="G82" s="31" t="s">
        <v>27</v>
      </c>
      <c r="K82" s="3"/>
      <c r="L82" s="4" t="s">
        <v>28</v>
      </c>
      <c r="M82" s="4" t="s">
        <v>23</v>
      </c>
      <c r="N82" s="4" t="s">
        <v>24</v>
      </c>
      <c r="O82" s="4" t="s">
        <v>25</v>
      </c>
      <c r="P82" s="4" t="s">
        <v>26</v>
      </c>
      <c r="Q82" s="4" t="s">
        <v>27</v>
      </c>
    </row>
    <row r="83" spans="1:17" ht="15" thickTop="1" x14ac:dyDescent="0.2">
      <c r="A83" s="32" t="s">
        <v>74</v>
      </c>
      <c r="B83" s="33">
        <f>L83</f>
        <v>119</v>
      </c>
      <c r="C83" s="34">
        <f t="shared" ref="C83:G85" si="17">M83/M$86</f>
        <v>0.23333333333333334</v>
      </c>
      <c r="D83" s="34">
        <f t="shared" si="17"/>
        <v>0.48351648351648352</v>
      </c>
      <c r="E83" s="34">
        <f t="shared" si="17"/>
        <v>0.41428571428571431</v>
      </c>
      <c r="F83" s="34">
        <f t="shared" si="17"/>
        <v>0.40816326530612246</v>
      </c>
      <c r="G83" s="35">
        <f t="shared" si="17"/>
        <v>0.4</v>
      </c>
      <c r="K83" s="7" t="s">
        <v>74</v>
      </c>
      <c r="L83" s="8">
        <v>119</v>
      </c>
      <c r="M83" s="8">
        <v>14</v>
      </c>
      <c r="N83" s="8">
        <v>44</v>
      </c>
      <c r="O83" s="8">
        <v>29</v>
      </c>
      <c r="P83" s="8">
        <v>20</v>
      </c>
      <c r="Q83" s="8">
        <v>12</v>
      </c>
    </row>
    <row r="84" spans="1:17" x14ac:dyDescent="0.2">
      <c r="A84" s="25" t="s">
        <v>75</v>
      </c>
      <c r="B84" s="26">
        <f>L84</f>
        <v>176</v>
      </c>
      <c r="C84" s="36">
        <f t="shared" si="17"/>
        <v>0.75</v>
      </c>
      <c r="D84" s="36">
        <f t="shared" si="17"/>
        <v>0.49450549450549453</v>
      </c>
      <c r="E84" s="36">
        <f t="shared" si="17"/>
        <v>0.5714285714285714</v>
      </c>
      <c r="F84" s="36">
        <f t="shared" si="17"/>
        <v>0.5714285714285714</v>
      </c>
      <c r="G84" s="27">
        <f t="shared" si="17"/>
        <v>0.6</v>
      </c>
      <c r="K84" s="7" t="s">
        <v>75</v>
      </c>
      <c r="L84" s="8">
        <v>176</v>
      </c>
      <c r="M84" s="8">
        <v>45</v>
      </c>
      <c r="N84" s="8">
        <v>45</v>
      </c>
      <c r="O84" s="8">
        <v>40</v>
      </c>
      <c r="P84" s="8">
        <v>28</v>
      </c>
      <c r="Q84" s="8">
        <v>18</v>
      </c>
    </row>
    <row r="85" spans="1:17" ht="15" thickBot="1" x14ac:dyDescent="0.25">
      <c r="A85" s="22" t="s">
        <v>36</v>
      </c>
      <c r="B85" s="23">
        <f>L85</f>
        <v>5</v>
      </c>
      <c r="C85" s="37">
        <f t="shared" si="17"/>
        <v>1.6666666666666666E-2</v>
      </c>
      <c r="D85" s="37">
        <f t="shared" si="17"/>
        <v>2.197802197802198E-2</v>
      </c>
      <c r="E85" s="37">
        <f t="shared" si="17"/>
        <v>1.4285714285714285E-2</v>
      </c>
      <c r="F85" s="37">
        <f t="shared" si="17"/>
        <v>2.0408163265306121E-2</v>
      </c>
      <c r="G85" s="24">
        <f t="shared" si="17"/>
        <v>0</v>
      </c>
      <c r="K85" s="7" t="s">
        <v>36</v>
      </c>
      <c r="L85" s="8">
        <v>5</v>
      </c>
      <c r="M85" s="8">
        <v>1</v>
      </c>
      <c r="N85" s="8">
        <v>2</v>
      </c>
      <c r="O85" s="8">
        <v>1</v>
      </c>
      <c r="P85" s="8">
        <v>1</v>
      </c>
      <c r="Q85" s="8">
        <v>0</v>
      </c>
    </row>
    <row r="86" spans="1:17" ht="15" x14ac:dyDescent="0.25">
      <c r="A86" s="56" t="s">
        <v>35</v>
      </c>
      <c r="B86" s="58">
        <f>SUM(B83:B85)</f>
        <v>300</v>
      </c>
      <c r="C86" s="38">
        <f>M86</f>
        <v>60</v>
      </c>
      <c r="D86" s="38">
        <f>N86</f>
        <v>91</v>
      </c>
      <c r="E86" s="38">
        <f>O86</f>
        <v>70</v>
      </c>
      <c r="F86" s="38">
        <f>P86</f>
        <v>49</v>
      </c>
      <c r="G86" s="39">
        <f>Q86</f>
        <v>30</v>
      </c>
      <c r="K86" s="3"/>
      <c r="L86" s="11">
        <f t="shared" ref="L86:Q86" si="18">SUM(L83:L85)</f>
        <v>300</v>
      </c>
      <c r="M86" s="11">
        <f t="shared" si="18"/>
        <v>60</v>
      </c>
      <c r="N86" s="11">
        <f t="shared" si="18"/>
        <v>91</v>
      </c>
      <c r="O86" s="11">
        <f t="shared" si="18"/>
        <v>70</v>
      </c>
      <c r="P86" s="11">
        <f t="shared" si="18"/>
        <v>49</v>
      </c>
      <c r="Q86" s="11">
        <f t="shared" si="18"/>
        <v>30</v>
      </c>
    </row>
    <row r="87" spans="1:17" ht="15.75" thickBot="1" x14ac:dyDescent="0.3">
      <c r="A87" s="57"/>
      <c r="B87" s="59"/>
      <c r="C87" s="40">
        <f>SUM(C83:C85)</f>
        <v>1</v>
      </c>
      <c r="D87" s="40">
        <f>SUM(D83:D85)</f>
        <v>1</v>
      </c>
      <c r="E87" s="40">
        <f>SUM(E83:E85)</f>
        <v>1</v>
      </c>
      <c r="F87" s="40">
        <f>SUM(F83:F85)</f>
        <v>1</v>
      </c>
      <c r="G87" s="41">
        <f>SUM(G83:G85)</f>
        <v>1</v>
      </c>
    </row>
    <row r="89" spans="1:17" ht="15" thickBot="1" x14ac:dyDescent="0.25"/>
    <row r="90" spans="1:17" ht="30.75" thickBot="1" x14ac:dyDescent="0.3">
      <c r="A90" s="30" t="s">
        <v>76</v>
      </c>
    </row>
    <row r="91" spans="1:17" ht="17.25" thickTop="1" thickBot="1" x14ac:dyDescent="0.3">
      <c r="A91" s="31" t="s">
        <v>7</v>
      </c>
      <c r="B91" s="31" t="s">
        <v>33</v>
      </c>
      <c r="C91" s="31" t="s">
        <v>23</v>
      </c>
      <c r="D91" s="31" t="s">
        <v>24</v>
      </c>
      <c r="E91" s="31" t="s">
        <v>25</v>
      </c>
      <c r="F91" s="31" t="s">
        <v>26</v>
      </c>
      <c r="G91" s="31" t="s">
        <v>27</v>
      </c>
      <c r="K91" s="3"/>
      <c r="L91" s="4" t="s">
        <v>28</v>
      </c>
      <c r="M91" s="4" t="s">
        <v>23</v>
      </c>
      <c r="N91" s="4" t="s">
        <v>24</v>
      </c>
      <c r="O91" s="4" t="s">
        <v>25</v>
      </c>
      <c r="P91" s="4" t="s">
        <v>26</v>
      </c>
      <c r="Q91" s="4" t="s">
        <v>27</v>
      </c>
    </row>
    <row r="92" spans="1:17" ht="15" thickTop="1" x14ac:dyDescent="0.2">
      <c r="A92" s="32" t="s">
        <v>77</v>
      </c>
      <c r="B92" s="33">
        <f>L92</f>
        <v>8</v>
      </c>
      <c r="C92" s="34">
        <f t="shared" ref="C92:G93" si="19">M92/M$94</f>
        <v>1.6666666666666666E-2</v>
      </c>
      <c r="D92" s="34">
        <f t="shared" si="19"/>
        <v>3.2967032967032968E-2</v>
      </c>
      <c r="E92" s="34">
        <f t="shared" si="19"/>
        <v>2.8571428571428571E-2</v>
      </c>
      <c r="F92" s="34">
        <f t="shared" si="19"/>
        <v>4.0816326530612242E-2</v>
      </c>
      <c r="G92" s="35">
        <f t="shared" si="19"/>
        <v>0</v>
      </c>
      <c r="K92" s="7" t="s">
        <v>77</v>
      </c>
      <c r="L92" s="8">
        <v>8</v>
      </c>
      <c r="M92" s="8">
        <v>1</v>
      </c>
      <c r="N92" s="8">
        <v>3</v>
      </c>
      <c r="O92" s="8">
        <v>2</v>
      </c>
      <c r="P92" s="8">
        <v>2</v>
      </c>
      <c r="Q92" s="8">
        <v>0</v>
      </c>
    </row>
    <row r="93" spans="1:17" ht="15" thickBot="1" x14ac:dyDescent="0.25">
      <c r="A93" s="25" t="s">
        <v>78</v>
      </c>
      <c r="B93" s="26">
        <f>L93</f>
        <v>292</v>
      </c>
      <c r="C93" s="36">
        <f t="shared" si="19"/>
        <v>0.98333333333333328</v>
      </c>
      <c r="D93" s="36">
        <f t="shared" si="19"/>
        <v>0.96703296703296704</v>
      </c>
      <c r="E93" s="36">
        <f t="shared" si="19"/>
        <v>0.97142857142857142</v>
      </c>
      <c r="F93" s="36">
        <f t="shared" si="19"/>
        <v>0.95918367346938771</v>
      </c>
      <c r="G93" s="27">
        <f t="shared" si="19"/>
        <v>1</v>
      </c>
      <c r="K93" s="7" t="s">
        <v>78</v>
      </c>
      <c r="L93" s="8">
        <v>292</v>
      </c>
      <c r="M93" s="8">
        <v>59</v>
      </c>
      <c r="N93" s="8">
        <v>88</v>
      </c>
      <c r="O93" s="8">
        <v>68</v>
      </c>
      <c r="P93" s="8">
        <v>47</v>
      </c>
      <c r="Q93" s="8">
        <v>30</v>
      </c>
    </row>
    <row r="94" spans="1:17" ht="15" x14ac:dyDescent="0.25">
      <c r="A94" s="56" t="s">
        <v>35</v>
      </c>
      <c r="B94" s="58">
        <f>SUM(B92:B93)</f>
        <v>300</v>
      </c>
      <c r="C94" s="38">
        <f>M94</f>
        <v>60</v>
      </c>
      <c r="D94" s="38">
        <f>N94</f>
        <v>91</v>
      </c>
      <c r="E94" s="38">
        <f>O94</f>
        <v>70</v>
      </c>
      <c r="F94" s="38">
        <f>P94</f>
        <v>49</v>
      </c>
      <c r="G94" s="39">
        <f>Q94</f>
        <v>30</v>
      </c>
      <c r="K94" s="3"/>
      <c r="L94" s="11">
        <f t="shared" ref="L94:Q94" si="20">SUM(L92:L93)</f>
        <v>300</v>
      </c>
      <c r="M94" s="11">
        <f t="shared" si="20"/>
        <v>60</v>
      </c>
      <c r="N94" s="11">
        <f t="shared" si="20"/>
        <v>91</v>
      </c>
      <c r="O94" s="11">
        <f t="shared" si="20"/>
        <v>70</v>
      </c>
      <c r="P94" s="11">
        <f t="shared" si="20"/>
        <v>49</v>
      </c>
      <c r="Q94" s="11">
        <f t="shared" si="20"/>
        <v>30</v>
      </c>
    </row>
    <row r="95" spans="1:17" ht="15.75" thickBot="1" x14ac:dyDescent="0.3">
      <c r="A95" s="57"/>
      <c r="B95" s="59"/>
      <c r="C95" s="40">
        <f>SUM(C92:C93)</f>
        <v>1</v>
      </c>
      <c r="D95" s="40">
        <f>SUM(D92:D93)</f>
        <v>1</v>
      </c>
      <c r="E95" s="40">
        <f>SUM(E92:E93)</f>
        <v>1</v>
      </c>
      <c r="F95" s="40">
        <f>SUM(F92:F93)</f>
        <v>1</v>
      </c>
      <c r="G95" s="41">
        <f>SUM(G92:G93)</f>
        <v>1</v>
      </c>
    </row>
    <row r="97" spans="1:17" ht="15" thickBot="1" x14ac:dyDescent="0.25"/>
    <row r="98" spans="1:17" ht="30.75" thickBot="1" x14ac:dyDescent="0.3">
      <c r="A98" s="30" t="s">
        <v>79</v>
      </c>
    </row>
    <row r="99" spans="1:17" ht="17.25" thickTop="1" thickBot="1" x14ac:dyDescent="0.3">
      <c r="A99" s="31" t="s">
        <v>8</v>
      </c>
      <c r="B99" s="31" t="s">
        <v>33</v>
      </c>
      <c r="C99" s="31" t="s">
        <v>23</v>
      </c>
      <c r="D99" s="31" t="s">
        <v>24</v>
      </c>
      <c r="E99" s="31" t="s">
        <v>25</v>
      </c>
      <c r="F99" s="31" t="s">
        <v>26</v>
      </c>
      <c r="G99" s="31" t="s">
        <v>27</v>
      </c>
      <c r="K99" s="3"/>
      <c r="L99" s="4" t="s">
        <v>28</v>
      </c>
      <c r="M99" s="4" t="s">
        <v>23</v>
      </c>
      <c r="N99" s="4" t="s">
        <v>24</v>
      </c>
      <c r="O99" s="4" t="s">
        <v>25</v>
      </c>
      <c r="P99" s="4" t="s">
        <v>26</v>
      </c>
      <c r="Q99" s="4" t="s">
        <v>27</v>
      </c>
    </row>
    <row r="100" spans="1:17" ht="15" thickTop="1" x14ac:dyDescent="0.2">
      <c r="A100" s="32" t="s">
        <v>63</v>
      </c>
      <c r="B100" s="33">
        <f>L100</f>
        <v>93</v>
      </c>
      <c r="C100" s="34">
        <f t="shared" ref="C100:G102" si="21">M100/M$103</f>
        <v>0.35</v>
      </c>
      <c r="D100" s="34">
        <f t="shared" si="21"/>
        <v>0.2967032967032967</v>
      </c>
      <c r="E100" s="34">
        <f t="shared" si="21"/>
        <v>0.24285714285714285</v>
      </c>
      <c r="F100" s="34">
        <f t="shared" si="21"/>
        <v>0.2857142857142857</v>
      </c>
      <c r="G100" s="35">
        <f t="shared" si="21"/>
        <v>0.46666666666666667</v>
      </c>
      <c r="K100" s="7" t="s">
        <v>63</v>
      </c>
      <c r="L100" s="8">
        <v>93</v>
      </c>
      <c r="M100" s="8">
        <v>21</v>
      </c>
      <c r="N100" s="8">
        <v>27</v>
      </c>
      <c r="O100" s="8">
        <v>17</v>
      </c>
      <c r="P100" s="8">
        <v>14</v>
      </c>
      <c r="Q100" s="8">
        <v>14</v>
      </c>
    </row>
    <row r="101" spans="1:17" x14ac:dyDescent="0.2">
      <c r="A101" s="25" t="s">
        <v>64</v>
      </c>
      <c r="B101" s="26">
        <f>L101</f>
        <v>171</v>
      </c>
      <c r="C101" s="36">
        <f t="shared" si="21"/>
        <v>0.55000000000000004</v>
      </c>
      <c r="D101" s="36">
        <f t="shared" si="21"/>
        <v>0.5714285714285714</v>
      </c>
      <c r="E101" s="36">
        <f t="shared" si="21"/>
        <v>0.7142857142857143</v>
      </c>
      <c r="F101" s="36">
        <f t="shared" si="21"/>
        <v>0.48979591836734693</v>
      </c>
      <c r="G101" s="27">
        <f t="shared" si="21"/>
        <v>0.4</v>
      </c>
      <c r="K101" s="7" t="s">
        <v>64</v>
      </c>
      <c r="L101" s="8">
        <v>171</v>
      </c>
      <c r="M101" s="8">
        <v>33</v>
      </c>
      <c r="N101" s="8">
        <v>52</v>
      </c>
      <c r="O101" s="8">
        <v>50</v>
      </c>
      <c r="P101" s="8">
        <v>24</v>
      </c>
      <c r="Q101" s="8">
        <v>12</v>
      </c>
    </row>
    <row r="102" spans="1:17" ht="15" thickBot="1" x14ac:dyDescent="0.25">
      <c r="A102" s="22" t="s">
        <v>36</v>
      </c>
      <c r="B102" s="23">
        <f>L102</f>
        <v>36</v>
      </c>
      <c r="C102" s="37">
        <f t="shared" si="21"/>
        <v>0.1</v>
      </c>
      <c r="D102" s="37">
        <f t="shared" si="21"/>
        <v>0.13186813186813187</v>
      </c>
      <c r="E102" s="37">
        <f t="shared" si="21"/>
        <v>4.2857142857142858E-2</v>
      </c>
      <c r="F102" s="37">
        <f t="shared" si="21"/>
        <v>0.22448979591836735</v>
      </c>
      <c r="G102" s="24">
        <f t="shared" si="21"/>
        <v>0.13333333333333333</v>
      </c>
      <c r="K102" s="7" t="s">
        <v>36</v>
      </c>
      <c r="L102" s="8">
        <v>36</v>
      </c>
      <c r="M102" s="8">
        <v>6</v>
      </c>
      <c r="N102" s="8">
        <v>12</v>
      </c>
      <c r="O102" s="8">
        <v>3</v>
      </c>
      <c r="P102" s="8">
        <v>11</v>
      </c>
      <c r="Q102" s="8">
        <v>4</v>
      </c>
    </row>
    <row r="103" spans="1:17" ht="15" x14ac:dyDescent="0.25">
      <c r="A103" s="56" t="s">
        <v>35</v>
      </c>
      <c r="B103" s="58">
        <f>SUM(B100:B102)</f>
        <v>300</v>
      </c>
      <c r="C103" s="38">
        <f>M103</f>
        <v>60</v>
      </c>
      <c r="D103" s="38">
        <f>N103</f>
        <v>91</v>
      </c>
      <c r="E103" s="38">
        <f>O103</f>
        <v>70</v>
      </c>
      <c r="F103" s="38">
        <f>P103</f>
        <v>49</v>
      </c>
      <c r="G103" s="39">
        <f>Q103</f>
        <v>30</v>
      </c>
      <c r="K103" s="3"/>
      <c r="L103" s="11">
        <f t="shared" ref="L103:Q103" si="22">SUM(L100:L102)</f>
        <v>300</v>
      </c>
      <c r="M103" s="11">
        <f t="shared" si="22"/>
        <v>60</v>
      </c>
      <c r="N103" s="11">
        <f t="shared" si="22"/>
        <v>91</v>
      </c>
      <c r="O103" s="11">
        <f t="shared" si="22"/>
        <v>70</v>
      </c>
      <c r="P103" s="11">
        <f t="shared" si="22"/>
        <v>49</v>
      </c>
      <c r="Q103" s="11">
        <f t="shared" si="22"/>
        <v>30</v>
      </c>
    </row>
    <row r="104" spans="1:17" ht="15.75" thickBot="1" x14ac:dyDescent="0.3">
      <c r="A104" s="57"/>
      <c r="B104" s="59"/>
      <c r="C104" s="40">
        <f>SUM(C100:C102)</f>
        <v>1</v>
      </c>
      <c r="D104" s="40">
        <f>SUM(D100:D102)</f>
        <v>1</v>
      </c>
      <c r="E104" s="40">
        <f>SUM(E100:E102)</f>
        <v>1</v>
      </c>
      <c r="F104" s="40">
        <f>SUM(F100:F102)</f>
        <v>1</v>
      </c>
      <c r="G104" s="41">
        <f>SUM(G100:G102)</f>
        <v>1</v>
      </c>
    </row>
    <row r="106" spans="1:17" ht="15" thickBot="1" x14ac:dyDescent="0.25"/>
    <row r="107" spans="1:17" ht="15.75" thickBot="1" x14ac:dyDescent="0.3">
      <c r="A107" s="30" t="s">
        <v>80</v>
      </c>
    </row>
    <row r="108" spans="1:17" ht="17.25" thickTop="1" thickBot="1" x14ac:dyDescent="0.3">
      <c r="A108" s="31" t="s">
        <v>9</v>
      </c>
      <c r="B108" s="31" t="s">
        <v>33</v>
      </c>
      <c r="C108" s="31" t="s">
        <v>23</v>
      </c>
      <c r="D108" s="31" t="s">
        <v>24</v>
      </c>
      <c r="E108" s="31" t="s">
        <v>25</v>
      </c>
      <c r="F108" s="31" t="s">
        <v>26</v>
      </c>
      <c r="G108" s="31" t="s">
        <v>27</v>
      </c>
      <c r="K108" s="3"/>
      <c r="L108" s="4" t="s">
        <v>28</v>
      </c>
      <c r="M108" s="4" t="s">
        <v>23</v>
      </c>
      <c r="N108" s="4" t="s">
        <v>24</v>
      </c>
      <c r="O108" s="4" t="s">
        <v>25</v>
      </c>
      <c r="P108" s="4" t="s">
        <v>26</v>
      </c>
      <c r="Q108" s="4" t="s">
        <v>27</v>
      </c>
    </row>
    <row r="109" spans="1:17" ht="15" thickTop="1" x14ac:dyDescent="0.2">
      <c r="A109" s="32" t="s">
        <v>81</v>
      </c>
      <c r="B109" s="33">
        <f>L109</f>
        <v>156</v>
      </c>
      <c r="C109" s="34">
        <f t="shared" ref="C109:G112" si="23">M109/M$113</f>
        <v>0.55000000000000004</v>
      </c>
      <c r="D109" s="34">
        <f t="shared" si="23"/>
        <v>0.5714285714285714</v>
      </c>
      <c r="E109" s="34">
        <f t="shared" si="23"/>
        <v>0.48571428571428571</v>
      </c>
      <c r="F109" s="34">
        <f t="shared" si="23"/>
        <v>0.44897959183673469</v>
      </c>
      <c r="G109" s="35">
        <f t="shared" si="23"/>
        <v>0.5</v>
      </c>
      <c r="K109" s="7" t="s">
        <v>81</v>
      </c>
      <c r="L109" s="8">
        <v>156</v>
      </c>
      <c r="M109" s="8">
        <v>33</v>
      </c>
      <c r="N109" s="8">
        <v>52</v>
      </c>
      <c r="O109" s="8">
        <v>34</v>
      </c>
      <c r="P109" s="8">
        <v>22</v>
      </c>
      <c r="Q109" s="8">
        <v>15</v>
      </c>
    </row>
    <row r="110" spans="1:17" x14ac:dyDescent="0.2">
      <c r="A110" s="25" t="s">
        <v>82</v>
      </c>
      <c r="B110" s="26">
        <f>L110</f>
        <v>116</v>
      </c>
      <c r="C110" s="36">
        <f t="shared" si="23"/>
        <v>0.35</v>
      </c>
      <c r="D110" s="36">
        <f t="shared" si="23"/>
        <v>0.36263736263736263</v>
      </c>
      <c r="E110" s="36">
        <f t="shared" si="23"/>
        <v>0.44285714285714284</v>
      </c>
      <c r="F110" s="36">
        <f t="shared" si="23"/>
        <v>0.38775510204081631</v>
      </c>
      <c r="G110" s="27">
        <f t="shared" si="23"/>
        <v>0.4</v>
      </c>
      <c r="K110" s="7" t="s">
        <v>82</v>
      </c>
      <c r="L110" s="8">
        <v>116</v>
      </c>
      <c r="M110" s="8">
        <v>21</v>
      </c>
      <c r="N110" s="8">
        <v>33</v>
      </c>
      <c r="O110" s="8">
        <v>31</v>
      </c>
      <c r="P110" s="8">
        <v>19</v>
      </c>
      <c r="Q110" s="8">
        <v>12</v>
      </c>
    </row>
    <row r="111" spans="1:17" x14ac:dyDescent="0.2">
      <c r="A111" s="22" t="s">
        <v>83</v>
      </c>
      <c r="B111" s="23">
        <f>L111</f>
        <v>18</v>
      </c>
      <c r="C111" s="37">
        <f t="shared" si="23"/>
        <v>6.6666666666666666E-2</v>
      </c>
      <c r="D111" s="37">
        <f t="shared" si="23"/>
        <v>2.197802197802198E-2</v>
      </c>
      <c r="E111" s="37">
        <f t="shared" si="23"/>
        <v>5.7142857142857141E-2</v>
      </c>
      <c r="F111" s="37">
        <f t="shared" si="23"/>
        <v>0.10204081632653061</v>
      </c>
      <c r="G111" s="24">
        <f t="shared" si="23"/>
        <v>0.1</v>
      </c>
      <c r="K111" s="7" t="s">
        <v>83</v>
      </c>
      <c r="L111" s="8">
        <v>18</v>
      </c>
      <c r="M111" s="8">
        <v>4</v>
      </c>
      <c r="N111" s="8">
        <v>2</v>
      </c>
      <c r="O111" s="8">
        <v>4</v>
      </c>
      <c r="P111" s="8">
        <v>5</v>
      </c>
      <c r="Q111" s="8">
        <v>3</v>
      </c>
    </row>
    <row r="112" spans="1:17" ht="15" thickBot="1" x14ac:dyDescent="0.25">
      <c r="A112" s="25" t="s">
        <v>84</v>
      </c>
      <c r="B112" s="26">
        <f>L112</f>
        <v>10</v>
      </c>
      <c r="C112" s="36">
        <f t="shared" si="23"/>
        <v>3.3333333333333333E-2</v>
      </c>
      <c r="D112" s="36">
        <f t="shared" si="23"/>
        <v>4.3956043956043959E-2</v>
      </c>
      <c r="E112" s="36">
        <f t="shared" si="23"/>
        <v>1.4285714285714285E-2</v>
      </c>
      <c r="F112" s="36">
        <f t="shared" si="23"/>
        <v>6.1224489795918366E-2</v>
      </c>
      <c r="G112" s="27">
        <f t="shared" si="23"/>
        <v>0</v>
      </c>
      <c r="K112" s="7" t="s">
        <v>84</v>
      </c>
      <c r="L112" s="8">
        <v>10</v>
      </c>
      <c r="M112" s="8">
        <v>2</v>
      </c>
      <c r="N112" s="8">
        <v>4</v>
      </c>
      <c r="O112" s="8">
        <v>1</v>
      </c>
      <c r="P112" s="8">
        <v>3</v>
      </c>
      <c r="Q112" s="8">
        <v>0</v>
      </c>
    </row>
    <row r="113" spans="1:17" ht="15" x14ac:dyDescent="0.25">
      <c r="A113" s="56" t="s">
        <v>35</v>
      </c>
      <c r="B113" s="58">
        <f>SUM(B109:B112)</f>
        <v>300</v>
      </c>
      <c r="C113" s="38">
        <f>M113</f>
        <v>60</v>
      </c>
      <c r="D113" s="38">
        <f>N113</f>
        <v>91</v>
      </c>
      <c r="E113" s="38">
        <f>O113</f>
        <v>70</v>
      </c>
      <c r="F113" s="38">
        <f>P113</f>
        <v>49</v>
      </c>
      <c r="G113" s="39">
        <f>Q113</f>
        <v>30</v>
      </c>
      <c r="K113" s="3"/>
      <c r="L113" s="11">
        <f t="shared" ref="L113:Q113" si="24">SUM(L109:L112)</f>
        <v>300</v>
      </c>
      <c r="M113" s="11">
        <f t="shared" si="24"/>
        <v>60</v>
      </c>
      <c r="N113" s="11">
        <f t="shared" si="24"/>
        <v>91</v>
      </c>
      <c r="O113" s="11">
        <f t="shared" si="24"/>
        <v>70</v>
      </c>
      <c r="P113" s="11">
        <f t="shared" si="24"/>
        <v>49</v>
      </c>
      <c r="Q113" s="11">
        <f t="shared" si="24"/>
        <v>30</v>
      </c>
    </row>
    <row r="114" spans="1:17" ht="15.75" thickBot="1" x14ac:dyDescent="0.3">
      <c r="A114" s="57"/>
      <c r="B114" s="59"/>
      <c r="C114" s="40">
        <f>SUM(C109:C112)</f>
        <v>1</v>
      </c>
      <c r="D114" s="40">
        <f>SUM(D109:D112)</f>
        <v>1</v>
      </c>
      <c r="E114" s="40">
        <f>SUM(E109:E112)</f>
        <v>1</v>
      </c>
      <c r="F114" s="40">
        <f>SUM(F109:F112)</f>
        <v>1</v>
      </c>
      <c r="G114" s="41">
        <f>SUM(G109:G112)</f>
        <v>1</v>
      </c>
    </row>
    <row r="116" spans="1:17" ht="15" thickBot="1" x14ac:dyDescent="0.25"/>
    <row r="117" spans="1:17" ht="30.75" thickBot="1" x14ac:dyDescent="0.3">
      <c r="A117" s="30" t="s">
        <v>85</v>
      </c>
    </row>
    <row r="118" spans="1:17" ht="17.25" thickTop="1" thickBot="1" x14ac:dyDescent="0.3">
      <c r="A118" s="31" t="s">
        <v>10</v>
      </c>
      <c r="B118" s="31" t="s">
        <v>33</v>
      </c>
      <c r="C118" s="31" t="s">
        <v>23</v>
      </c>
      <c r="D118" s="31" t="s">
        <v>24</v>
      </c>
      <c r="E118" s="31" t="s">
        <v>25</v>
      </c>
      <c r="F118" s="31" t="s">
        <v>26</v>
      </c>
      <c r="G118" s="31" t="s">
        <v>27</v>
      </c>
      <c r="K118" s="3"/>
      <c r="L118" s="4" t="s">
        <v>28</v>
      </c>
      <c r="M118" s="4" t="s">
        <v>23</v>
      </c>
      <c r="N118" s="4" t="s">
        <v>24</v>
      </c>
      <c r="O118" s="4" t="s">
        <v>25</v>
      </c>
      <c r="P118" s="4" t="s">
        <v>26</v>
      </c>
      <c r="Q118" s="4" t="s">
        <v>27</v>
      </c>
    </row>
    <row r="119" spans="1:17" ht="15" thickTop="1" x14ac:dyDescent="0.2">
      <c r="A119" s="32" t="s">
        <v>86</v>
      </c>
      <c r="B119" s="33">
        <f>L119</f>
        <v>79</v>
      </c>
      <c r="C119" s="34">
        <f t="shared" ref="C119:G121" si="25">M119/M$122</f>
        <v>0.4</v>
      </c>
      <c r="D119" s="34">
        <f t="shared" si="25"/>
        <v>0.18681318681318682</v>
      </c>
      <c r="E119" s="34">
        <f t="shared" si="25"/>
        <v>0.14285714285714285</v>
      </c>
      <c r="F119" s="34">
        <f t="shared" si="25"/>
        <v>0.26530612244897961</v>
      </c>
      <c r="G119" s="35">
        <f t="shared" si="25"/>
        <v>0.5</v>
      </c>
      <c r="K119" s="7" t="s">
        <v>86</v>
      </c>
      <c r="L119" s="8">
        <v>79</v>
      </c>
      <c r="M119" s="8">
        <v>24</v>
      </c>
      <c r="N119" s="8">
        <v>17</v>
      </c>
      <c r="O119" s="8">
        <v>10</v>
      </c>
      <c r="P119" s="8">
        <v>13</v>
      </c>
      <c r="Q119" s="8">
        <v>15</v>
      </c>
    </row>
    <row r="120" spans="1:17" x14ac:dyDescent="0.2">
      <c r="A120" s="25" t="s">
        <v>87</v>
      </c>
      <c r="B120" s="26">
        <f>L120</f>
        <v>137</v>
      </c>
      <c r="C120" s="36">
        <f t="shared" si="25"/>
        <v>0.33333333333333331</v>
      </c>
      <c r="D120" s="36">
        <f t="shared" si="25"/>
        <v>0.49450549450549453</v>
      </c>
      <c r="E120" s="36">
        <f t="shared" si="25"/>
        <v>0.65714285714285714</v>
      </c>
      <c r="F120" s="36">
        <f t="shared" si="25"/>
        <v>0.42857142857142855</v>
      </c>
      <c r="G120" s="27">
        <f t="shared" si="25"/>
        <v>0.16666666666666666</v>
      </c>
      <c r="K120" s="7" t="s">
        <v>87</v>
      </c>
      <c r="L120" s="8">
        <v>137</v>
      </c>
      <c r="M120" s="8">
        <v>20</v>
      </c>
      <c r="N120" s="8">
        <v>45</v>
      </c>
      <c r="O120" s="8">
        <v>46</v>
      </c>
      <c r="P120" s="8">
        <v>21</v>
      </c>
      <c r="Q120" s="8">
        <v>5</v>
      </c>
    </row>
    <row r="121" spans="1:17" ht="15" thickBot="1" x14ac:dyDescent="0.25">
      <c r="A121" s="22" t="s">
        <v>36</v>
      </c>
      <c r="B121" s="23">
        <f>L121</f>
        <v>84</v>
      </c>
      <c r="C121" s="37">
        <f t="shared" si="25"/>
        <v>0.26666666666666666</v>
      </c>
      <c r="D121" s="37">
        <f t="shared" si="25"/>
        <v>0.31868131868131866</v>
      </c>
      <c r="E121" s="37">
        <f t="shared" si="25"/>
        <v>0.2</v>
      </c>
      <c r="F121" s="37">
        <f t="shared" si="25"/>
        <v>0.30612244897959184</v>
      </c>
      <c r="G121" s="24">
        <f t="shared" si="25"/>
        <v>0.33333333333333331</v>
      </c>
      <c r="K121" s="7" t="s">
        <v>36</v>
      </c>
      <c r="L121" s="8">
        <v>84</v>
      </c>
      <c r="M121" s="8">
        <v>16</v>
      </c>
      <c r="N121" s="8">
        <v>29</v>
      </c>
      <c r="O121" s="8">
        <v>14</v>
      </c>
      <c r="P121" s="8">
        <v>15</v>
      </c>
      <c r="Q121" s="8">
        <v>10</v>
      </c>
    </row>
    <row r="122" spans="1:17" ht="15" x14ac:dyDescent="0.25">
      <c r="A122" s="56" t="s">
        <v>35</v>
      </c>
      <c r="B122" s="58">
        <f>SUM(B119:B121)</f>
        <v>300</v>
      </c>
      <c r="C122" s="38">
        <f>M122</f>
        <v>60</v>
      </c>
      <c r="D122" s="38">
        <f>N122</f>
        <v>91</v>
      </c>
      <c r="E122" s="38">
        <f>O122</f>
        <v>70</v>
      </c>
      <c r="F122" s="38">
        <f>P122</f>
        <v>49</v>
      </c>
      <c r="G122" s="39">
        <f>Q122</f>
        <v>30</v>
      </c>
      <c r="K122" s="3"/>
      <c r="L122" s="11">
        <f t="shared" ref="L122:Q122" si="26">SUM(L119:L121)</f>
        <v>300</v>
      </c>
      <c r="M122" s="11">
        <f t="shared" si="26"/>
        <v>60</v>
      </c>
      <c r="N122" s="11">
        <f t="shared" si="26"/>
        <v>91</v>
      </c>
      <c r="O122" s="11">
        <f t="shared" si="26"/>
        <v>70</v>
      </c>
      <c r="P122" s="11">
        <f t="shared" si="26"/>
        <v>49</v>
      </c>
      <c r="Q122" s="11">
        <f t="shared" si="26"/>
        <v>30</v>
      </c>
    </row>
    <row r="123" spans="1:17" ht="15.75" thickBot="1" x14ac:dyDescent="0.3">
      <c r="A123" s="57"/>
      <c r="B123" s="59"/>
      <c r="C123" s="40">
        <f>SUM(C119:C121)</f>
        <v>1</v>
      </c>
      <c r="D123" s="40">
        <f>SUM(D119:D121)</f>
        <v>1</v>
      </c>
      <c r="E123" s="40">
        <f>SUM(E119:E121)</f>
        <v>1</v>
      </c>
      <c r="F123" s="40">
        <f>SUM(F119:F121)</f>
        <v>1</v>
      </c>
      <c r="G123" s="41">
        <f>SUM(G119:G121)</f>
        <v>1</v>
      </c>
    </row>
    <row r="125" spans="1:17" ht="15" thickBot="1" x14ac:dyDescent="0.25"/>
    <row r="126" spans="1:17" ht="60.75" thickBot="1" x14ac:dyDescent="0.3">
      <c r="A126" s="30" t="s">
        <v>88</v>
      </c>
    </row>
    <row r="127" spans="1:17" ht="17.25" thickTop="1" thickBot="1" x14ac:dyDescent="0.3">
      <c r="A127" s="31" t="s">
        <v>11</v>
      </c>
      <c r="B127" s="31" t="s">
        <v>33</v>
      </c>
      <c r="C127" s="31" t="s">
        <v>23</v>
      </c>
      <c r="D127" s="31" t="s">
        <v>24</v>
      </c>
      <c r="E127" s="31" t="s">
        <v>25</v>
      </c>
      <c r="F127" s="31" t="s">
        <v>26</v>
      </c>
      <c r="G127" s="31" t="s">
        <v>27</v>
      </c>
      <c r="K127" s="3"/>
      <c r="L127" s="4" t="s">
        <v>28</v>
      </c>
      <c r="M127" s="4" t="s">
        <v>23</v>
      </c>
      <c r="N127" s="4" t="s">
        <v>24</v>
      </c>
      <c r="O127" s="4" t="s">
        <v>25</v>
      </c>
      <c r="P127" s="4" t="s">
        <v>26</v>
      </c>
      <c r="Q127" s="4" t="s">
        <v>27</v>
      </c>
    </row>
    <row r="128" spans="1:17" ht="15" thickTop="1" x14ac:dyDescent="0.2">
      <c r="A128" s="32" t="s">
        <v>89</v>
      </c>
      <c r="B128" s="33">
        <f>L128</f>
        <v>225</v>
      </c>
      <c r="C128" s="34">
        <f t="shared" ref="C128:G130" si="27">M128/M$131</f>
        <v>0.53333333333333333</v>
      </c>
      <c r="D128" s="34">
        <f t="shared" si="27"/>
        <v>0.72527472527472525</v>
      </c>
      <c r="E128" s="34">
        <f t="shared" si="27"/>
        <v>0.8571428571428571</v>
      </c>
      <c r="F128" s="34">
        <f t="shared" si="27"/>
        <v>0.83673469387755106</v>
      </c>
      <c r="G128" s="35">
        <f t="shared" si="27"/>
        <v>0.8666666666666667</v>
      </c>
      <c r="K128" s="7" t="s">
        <v>89</v>
      </c>
      <c r="L128" s="8">
        <v>225</v>
      </c>
      <c r="M128" s="8">
        <v>32</v>
      </c>
      <c r="N128" s="8">
        <v>66</v>
      </c>
      <c r="O128" s="8">
        <v>60</v>
      </c>
      <c r="P128" s="8">
        <v>41</v>
      </c>
      <c r="Q128" s="8">
        <v>26</v>
      </c>
    </row>
    <row r="129" spans="1:17" x14ac:dyDescent="0.2">
      <c r="A129" s="25" t="s">
        <v>90</v>
      </c>
      <c r="B129" s="26">
        <f>L129</f>
        <v>69</v>
      </c>
      <c r="C129" s="36">
        <f t="shared" si="27"/>
        <v>0.43333333333333335</v>
      </c>
      <c r="D129" s="36">
        <f t="shared" si="27"/>
        <v>0.26373626373626374</v>
      </c>
      <c r="E129" s="36">
        <f t="shared" si="27"/>
        <v>0.11428571428571428</v>
      </c>
      <c r="F129" s="36">
        <f t="shared" si="27"/>
        <v>0.14285714285714285</v>
      </c>
      <c r="G129" s="27">
        <f t="shared" si="27"/>
        <v>0.13333333333333333</v>
      </c>
      <c r="K129" s="7" t="s">
        <v>90</v>
      </c>
      <c r="L129" s="8">
        <v>69</v>
      </c>
      <c r="M129" s="8">
        <v>26</v>
      </c>
      <c r="N129" s="8">
        <v>24</v>
      </c>
      <c r="O129" s="8">
        <v>8</v>
      </c>
      <c r="P129" s="8">
        <v>7</v>
      </c>
      <c r="Q129" s="8">
        <v>4</v>
      </c>
    </row>
    <row r="130" spans="1:17" ht="15" thickBot="1" x14ac:dyDescent="0.25">
      <c r="A130" s="22" t="s">
        <v>91</v>
      </c>
      <c r="B130" s="23">
        <f>L130</f>
        <v>6</v>
      </c>
      <c r="C130" s="37">
        <f t="shared" si="27"/>
        <v>3.3333333333333333E-2</v>
      </c>
      <c r="D130" s="37">
        <f t="shared" si="27"/>
        <v>1.098901098901099E-2</v>
      </c>
      <c r="E130" s="37">
        <f t="shared" si="27"/>
        <v>2.8571428571428571E-2</v>
      </c>
      <c r="F130" s="37">
        <f t="shared" si="27"/>
        <v>2.0408163265306121E-2</v>
      </c>
      <c r="G130" s="24">
        <f t="shared" si="27"/>
        <v>0</v>
      </c>
      <c r="K130" s="7" t="s">
        <v>91</v>
      </c>
      <c r="L130" s="8">
        <v>6</v>
      </c>
      <c r="M130" s="8">
        <v>2</v>
      </c>
      <c r="N130" s="8">
        <v>1</v>
      </c>
      <c r="O130" s="8">
        <v>2</v>
      </c>
      <c r="P130" s="8">
        <v>1</v>
      </c>
      <c r="Q130" s="8">
        <v>0</v>
      </c>
    </row>
    <row r="131" spans="1:17" ht="15" x14ac:dyDescent="0.25">
      <c r="A131" s="56" t="s">
        <v>35</v>
      </c>
      <c r="B131" s="58">
        <f>SUM(B128:B130)</f>
        <v>300</v>
      </c>
      <c r="C131" s="38">
        <f>M131</f>
        <v>60</v>
      </c>
      <c r="D131" s="38">
        <f>N131</f>
        <v>91</v>
      </c>
      <c r="E131" s="38">
        <f>O131</f>
        <v>70</v>
      </c>
      <c r="F131" s="38">
        <f>P131</f>
        <v>49</v>
      </c>
      <c r="G131" s="39">
        <f>Q131</f>
        <v>30</v>
      </c>
      <c r="K131" s="3"/>
      <c r="L131" s="11">
        <f t="shared" ref="L131:Q131" si="28">SUM(L128:L130)</f>
        <v>300</v>
      </c>
      <c r="M131" s="11">
        <f t="shared" si="28"/>
        <v>60</v>
      </c>
      <c r="N131" s="11">
        <f t="shared" si="28"/>
        <v>91</v>
      </c>
      <c r="O131" s="11">
        <f t="shared" si="28"/>
        <v>70</v>
      </c>
      <c r="P131" s="11">
        <f t="shared" si="28"/>
        <v>49</v>
      </c>
      <c r="Q131" s="11">
        <f t="shared" si="28"/>
        <v>30</v>
      </c>
    </row>
    <row r="132" spans="1:17" ht="15.75" thickBot="1" x14ac:dyDescent="0.3">
      <c r="A132" s="57"/>
      <c r="B132" s="59"/>
      <c r="C132" s="40">
        <f>SUM(C128:C130)</f>
        <v>1</v>
      </c>
      <c r="D132" s="40">
        <f>SUM(D128:D130)</f>
        <v>1</v>
      </c>
      <c r="E132" s="40">
        <f>SUM(E128:E130)</f>
        <v>1</v>
      </c>
      <c r="F132" s="40">
        <f>SUM(F128:F130)</f>
        <v>1</v>
      </c>
      <c r="G132" s="41">
        <f>SUM(G128:G130)</f>
        <v>1</v>
      </c>
    </row>
    <row r="134" spans="1:17" ht="15" thickBot="1" x14ac:dyDescent="0.25"/>
    <row r="135" spans="1:17" ht="15.75" thickBot="1" x14ac:dyDescent="0.3">
      <c r="A135" s="30" t="s">
        <v>92</v>
      </c>
    </row>
    <row r="136" spans="1:17" ht="17.25" thickTop="1" thickBot="1" x14ac:dyDescent="0.3">
      <c r="A136" s="31" t="s">
        <v>12</v>
      </c>
      <c r="B136" s="31" t="s">
        <v>33</v>
      </c>
      <c r="C136" s="31" t="s">
        <v>23</v>
      </c>
      <c r="D136" s="31" t="s">
        <v>24</v>
      </c>
      <c r="E136" s="31" t="s">
        <v>25</v>
      </c>
      <c r="F136" s="31" t="s">
        <v>26</v>
      </c>
      <c r="G136" s="31" t="s">
        <v>27</v>
      </c>
      <c r="K136" s="3"/>
      <c r="L136" s="4" t="s">
        <v>28</v>
      </c>
      <c r="M136" s="4" t="s">
        <v>23</v>
      </c>
      <c r="N136" s="4" t="s">
        <v>24</v>
      </c>
      <c r="O136" s="4" t="s">
        <v>25</v>
      </c>
      <c r="P136" s="4" t="s">
        <v>26</v>
      </c>
      <c r="Q136" s="4" t="s">
        <v>27</v>
      </c>
    </row>
    <row r="137" spans="1:17" ht="15" thickTop="1" x14ac:dyDescent="0.2">
      <c r="A137" s="32" t="s">
        <v>63</v>
      </c>
      <c r="B137" s="33">
        <f>L137</f>
        <v>47</v>
      </c>
      <c r="C137" s="34">
        <f t="shared" ref="C137:G139" si="29">M137/M$140</f>
        <v>8.3333333333333329E-2</v>
      </c>
      <c r="D137" s="34">
        <f t="shared" si="29"/>
        <v>0.17582417582417584</v>
      </c>
      <c r="E137" s="34">
        <f t="shared" si="29"/>
        <v>0.21428571428571427</v>
      </c>
      <c r="F137" s="34">
        <f t="shared" si="29"/>
        <v>0.18367346938775511</v>
      </c>
      <c r="G137" s="35">
        <f t="shared" si="29"/>
        <v>6.6666666666666666E-2</v>
      </c>
      <c r="K137" s="7" t="s">
        <v>63</v>
      </c>
      <c r="L137" s="8">
        <v>47</v>
      </c>
      <c r="M137" s="8">
        <v>5</v>
      </c>
      <c r="N137" s="8">
        <v>16</v>
      </c>
      <c r="O137" s="8">
        <v>15</v>
      </c>
      <c r="P137" s="8">
        <v>9</v>
      </c>
      <c r="Q137" s="8">
        <v>2</v>
      </c>
    </row>
    <row r="138" spans="1:17" x14ac:dyDescent="0.2">
      <c r="A138" s="25" t="s">
        <v>64</v>
      </c>
      <c r="B138" s="26">
        <f>L138</f>
        <v>206</v>
      </c>
      <c r="C138" s="36">
        <f t="shared" si="29"/>
        <v>0.75</v>
      </c>
      <c r="D138" s="36">
        <f t="shared" si="29"/>
        <v>0.68131868131868134</v>
      </c>
      <c r="E138" s="36">
        <f t="shared" si="29"/>
        <v>0.58571428571428574</v>
      </c>
      <c r="F138" s="36">
        <f t="shared" si="29"/>
        <v>0.67346938775510201</v>
      </c>
      <c r="G138" s="27">
        <f t="shared" si="29"/>
        <v>0.83333333333333337</v>
      </c>
      <c r="K138" s="7" t="s">
        <v>64</v>
      </c>
      <c r="L138" s="8">
        <v>206</v>
      </c>
      <c r="M138" s="8">
        <v>45</v>
      </c>
      <c r="N138" s="8">
        <v>62</v>
      </c>
      <c r="O138" s="8">
        <v>41</v>
      </c>
      <c r="P138" s="8">
        <v>33</v>
      </c>
      <c r="Q138" s="8">
        <v>25</v>
      </c>
    </row>
    <row r="139" spans="1:17" ht="15" thickBot="1" x14ac:dyDescent="0.25">
      <c r="A139" s="22" t="s">
        <v>36</v>
      </c>
      <c r="B139" s="23">
        <f>L139</f>
        <v>47</v>
      </c>
      <c r="C139" s="37">
        <f t="shared" si="29"/>
        <v>0.16666666666666666</v>
      </c>
      <c r="D139" s="37">
        <f t="shared" si="29"/>
        <v>0.14285714285714285</v>
      </c>
      <c r="E139" s="37">
        <f t="shared" si="29"/>
        <v>0.2</v>
      </c>
      <c r="F139" s="37">
        <f t="shared" si="29"/>
        <v>0.14285714285714285</v>
      </c>
      <c r="G139" s="24">
        <f t="shared" si="29"/>
        <v>0.1</v>
      </c>
      <c r="K139" s="7" t="s">
        <v>36</v>
      </c>
      <c r="L139" s="8">
        <v>47</v>
      </c>
      <c r="M139" s="8">
        <v>10</v>
      </c>
      <c r="N139" s="8">
        <v>13</v>
      </c>
      <c r="O139" s="8">
        <v>14</v>
      </c>
      <c r="P139" s="8">
        <v>7</v>
      </c>
      <c r="Q139" s="8">
        <v>3</v>
      </c>
    </row>
    <row r="140" spans="1:17" ht="15" x14ac:dyDescent="0.25">
      <c r="A140" s="56" t="s">
        <v>35</v>
      </c>
      <c r="B140" s="58">
        <f>SUM(B137:B139)</f>
        <v>300</v>
      </c>
      <c r="C140" s="38">
        <f>M140</f>
        <v>60</v>
      </c>
      <c r="D140" s="38">
        <f>N140</f>
        <v>91</v>
      </c>
      <c r="E140" s="38">
        <f>O140</f>
        <v>70</v>
      </c>
      <c r="F140" s="38">
        <f>P140</f>
        <v>49</v>
      </c>
      <c r="G140" s="39">
        <f>Q140</f>
        <v>30</v>
      </c>
      <c r="K140" s="3"/>
      <c r="L140" s="11">
        <f t="shared" ref="L140:Q140" si="30">SUM(L137:L139)</f>
        <v>300</v>
      </c>
      <c r="M140" s="11">
        <f t="shared" si="30"/>
        <v>60</v>
      </c>
      <c r="N140" s="11">
        <f t="shared" si="30"/>
        <v>91</v>
      </c>
      <c r="O140" s="11">
        <f t="shared" si="30"/>
        <v>70</v>
      </c>
      <c r="P140" s="11">
        <f t="shared" si="30"/>
        <v>49</v>
      </c>
      <c r="Q140" s="11">
        <f t="shared" si="30"/>
        <v>30</v>
      </c>
    </row>
    <row r="141" spans="1:17" ht="15.75" thickBot="1" x14ac:dyDescent="0.3">
      <c r="A141" s="57"/>
      <c r="B141" s="59"/>
      <c r="C141" s="40">
        <f>SUM(C137:C139)</f>
        <v>1</v>
      </c>
      <c r="D141" s="40">
        <f>SUM(D137:D139)</f>
        <v>1</v>
      </c>
      <c r="E141" s="40">
        <f>SUM(E137:E139)</f>
        <v>1</v>
      </c>
      <c r="F141" s="40">
        <f>SUM(F137:F139)</f>
        <v>1</v>
      </c>
      <c r="G141" s="41">
        <f>SUM(G137:G139)</f>
        <v>1</v>
      </c>
    </row>
    <row r="143" spans="1:17" ht="15" thickBot="1" x14ac:dyDescent="0.25"/>
    <row r="144" spans="1:17" ht="15.75" thickBot="1" x14ac:dyDescent="0.3">
      <c r="A144" s="30" t="s">
        <v>93</v>
      </c>
    </row>
    <row r="145" spans="1:17" ht="17.25" thickTop="1" thickBot="1" x14ac:dyDescent="0.3">
      <c r="A145" s="31" t="s">
        <v>13</v>
      </c>
      <c r="B145" s="31" t="s">
        <v>33</v>
      </c>
      <c r="C145" s="31" t="s">
        <v>23</v>
      </c>
      <c r="D145" s="31" t="s">
        <v>24</v>
      </c>
      <c r="E145" s="31" t="s">
        <v>25</v>
      </c>
      <c r="F145" s="31" t="s">
        <v>26</v>
      </c>
      <c r="G145" s="31" t="s">
        <v>27</v>
      </c>
      <c r="K145" s="3"/>
      <c r="L145" s="4" t="s">
        <v>28</v>
      </c>
      <c r="M145" s="4" t="s">
        <v>23</v>
      </c>
      <c r="N145" s="4" t="s">
        <v>24</v>
      </c>
      <c r="O145" s="4" t="s">
        <v>25</v>
      </c>
      <c r="P145" s="4" t="s">
        <v>26</v>
      </c>
      <c r="Q145" s="4" t="s">
        <v>27</v>
      </c>
    </row>
    <row r="146" spans="1:17" ht="15" thickTop="1" x14ac:dyDescent="0.2">
      <c r="A146" s="32" t="s">
        <v>63</v>
      </c>
      <c r="B146" s="33">
        <f>L146</f>
        <v>113</v>
      </c>
      <c r="C146" s="34">
        <f t="shared" ref="C146:G148" si="31">M146/M$149</f>
        <v>0.18333333333333332</v>
      </c>
      <c r="D146" s="34">
        <f t="shared" si="31"/>
        <v>0.40659340659340659</v>
      </c>
      <c r="E146" s="34">
        <f t="shared" si="31"/>
        <v>0.45714285714285713</v>
      </c>
      <c r="F146" s="34">
        <f t="shared" si="31"/>
        <v>0.40816326530612246</v>
      </c>
      <c r="G146" s="35">
        <f t="shared" si="31"/>
        <v>0.43333333333333335</v>
      </c>
      <c r="K146" s="7" t="s">
        <v>63</v>
      </c>
      <c r="L146" s="8">
        <v>113</v>
      </c>
      <c r="M146" s="8">
        <v>11</v>
      </c>
      <c r="N146" s="8">
        <v>37</v>
      </c>
      <c r="O146" s="8">
        <v>32</v>
      </c>
      <c r="P146" s="8">
        <v>20</v>
      </c>
      <c r="Q146" s="8">
        <v>13</v>
      </c>
    </row>
    <row r="147" spans="1:17" x14ac:dyDescent="0.2">
      <c r="A147" s="25" t="s">
        <v>64</v>
      </c>
      <c r="B147" s="26">
        <f>L147</f>
        <v>162</v>
      </c>
      <c r="C147" s="36">
        <f t="shared" si="31"/>
        <v>0.75</v>
      </c>
      <c r="D147" s="36">
        <f t="shared" si="31"/>
        <v>0.51648351648351654</v>
      </c>
      <c r="E147" s="36">
        <f t="shared" si="31"/>
        <v>0.45714285714285713</v>
      </c>
      <c r="F147" s="36">
        <f t="shared" si="31"/>
        <v>0.51020408163265307</v>
      </c>
      <c r="G147" s="27">
        <f t="shared" si="31"/>
        <v>0.43333333333333335</v>
      </c>
      <c r="K147" s="7" t="s">
        <v>64</v>
      </c>
      <c r="L147" s="8">
        <v>162</v>
      </c>
      <c r="M147" s="8">
        <v>45</v>
      </c>
      <c r="N147" s="8">
        <v>47</v>
      </c>
      <c r="O147" s="8">
        <v>32</v>
      </c>
      <c r="P147" s="8">
        <v>25</v>
      </c>
      <c r="Q147" s="8">
        <v>13</v>
      </c>
    </row>
    <row r="148" spans="1:17" ht="15" thickBot="1" x14ac:dyDescent="0.25">
      <c r="A148" s="22" t="s">
        <v>36</v>
      </c>
      <c r="B148" s="23">
        <f>L148</f>
        <v>25</v>
      </c>
      <c r="C148" s="37">
        <f t="shared" si="31"/>
        <v>6.6666666666666666E-2</v>
      </c>
      <c r="D148" s="37">
        <f t="shared" si="31"/>
        <v>7.6923076923076927E-2</v>
      </c>
      <c r="E148" s="37">
        <f t="shared" si="31"/>
        <v>8.5714285714285715E-2</v>
      </c>
      <c r="F148" s="37">
        <f t="shared" si="31"/>
        <v>8.1632653061224483E-2</v>
      </c>
      <c r="G148" s="24">
        <f t="shared" si="31"/>
        <v>0.13333333333333333</v>
      </c>
      <c r="K148" s="7" t="s">
        <v>36</v>
      </c>
      <c r="L148" s="8">
        <v>25</v>
      </c>
      <c r="M148" s="8">
        <v>4</v>
      </c>
      <c r="N148" s="8">
        <v>7</v>
      </c>
      <c r="O148" s="8">
        <v>6</v>
      </c>
      <c r="P148" s="8">
        <v>4</v>
      </c>
      <c r="Q148" s="8">
        <v>4</v>
      </c>
    </row>
    <row r="149" spans="1:17" ht="15" x14ac:dyDescent="0.25">
      <c r="A149" s="56" t="s">
        <v>35</v>
      </c>
      <c r="B149" s="58">
        <f>SUM(B146:B148)</f>
        <v>300</v>
      </c>
      <c r="C149" s="38">
        <f>M149</f>
        <v>60</v>
      </c>
      <c r="D149" s="38">
        <f>N149</f>
        <v>91</v>
      </c>
      <c r="E149" s="38">
        <f>O149</f>
        <v>70</v>
      </c>
      <c r="F149" s="38">
        <f>P149</f>
        <v>49</v>
      </c>
      <c r="G149" s="39">
        <f>Q149</f>
        <v>30</v>
      </c>
      <c r="K149" s="3"/>
      <c r="L149" s="11">
        <f t="shared" ref="L149:Q149" si="32">SUM(L146:L148)</f>
        <v>300</v>
      </c>
      <c r="M149" s="11">
        <f t="shared" si="32"/>
        <v>60</v>
      </c>
      <c r="N149" s="11">
        <f t="shared" si="32"/>
        <v>91</v>
      </c>
      <c r="O149" s="11">
        <f t="shared" si="32"/>
        <v>70</v>
      </c>
      <c r="P149" s="11">
        <f t="shared" si="32"/>
        <v>49</v>
      </c>
      <c r="Q149" s="11">
        <f t="shared" si="32"/>
        <v>30</v>
      </c>
    </row>
    <row r="150" spans="1:17" ht="15.75" thickBot="1" x14ac:dyDescent="0.3">
      <c r="A150" s="57"/>
      <c r="B150" s="59"/>
      <c r="C150" s="40">
        <f>SUM(C146:C148)</f>
        <v>1</v>
      </c>
      <c r="D150" s="40">
        <f>SUM(D146:D148)</f>
        <v>1</v>
      </c>
      <c r="E150" s="40">
        <f>SUM(E146:E148)</f>
        <v>1</v>
      </c>
      <c r="F150" s="40">
        <f>SUM(F146:F148)</f>
        <v>1</v>
      </c>
      <c r="G150" s="41">
        <f>SUM(G146:G148)</f>
        <v>1</v>
      </c>
    </row>
    <row r="152" spans="1:17" ht="15" thickBot="1" x14ac:dyDescent="0.25"/>
    <row r="153" spans="1:17" ht="30.75" thickBot="1" x14ac:dyDescent="0.3">
      <c r="A153" s="30" t="s">
        <v>94</v>
      </c>
    </row>
    <row r="154" spans="1:17" ht="17.25" thickTop="1" thickBot="1" x14ac:dyDescent="0.3">
      <c r="A154" s="31" t="s">
        <v>14</v>
      </c>
      <c r="B154" s="31" t="s">
        <v>33</v>
      </c>
      <c r="C154" s="31" t="s">
        <v>23</v>
      </c>
      <c r="D154" s="31" t="s">
        <v>24</v>
      </c>
      <c r="E154" s="31" t="s">
        <v>25</v>
      </c>
      <c r="F154" s="31" t="s">
        <v>26</v>
      </c>
      <c r="G154" s="31" t="s">
        <v>27</v>
      </c>
      <c r="K154" s="3"/>
      <c r="L154" s="4" t="s">
        <v>28</v>
      </c>
      <c r="M154" s="4" t="s">
        <v>23</v>
      </c>
      <c r="N154" s="4" t="s">
        <v>24</v>
      </c>
      <c r="O154" s="4" t="s">
        <v>25</v>
      </c>
      <c r="P154" s="4" t="s">
        <v>26</v>
      </c>
      <c r="Q154" s="4" t="s">
        <v>27</v>
      </c>
    </row>
    <row r="155" spans="1:17" ht="29.25" thickTop="1" x14ac:dyDescent="0.2">
      <c r="A155" s="32" t="s">
        <v>95</v>
      </c>
      <c r="B155" s="33">
        <f>L155</f>
        <v>155</v>
      </c>
      <c r="C155" s="34">
        <f t="shared" ref="C155:G158" si="33">M155/M$159</f>
        <v>0.33333333333333331</v>
      </c>
      <c r="D155" s="34">
        <f t="shared" si="33"/>
        <v>0.48351648351648352</v>
      </c>
      <c r="E155" s="34">
        <f t="shared" si="33"/>
        <v>0.58571428571428574</v>
      </c>
      <c r="F155" s="34">
        <f t="shared" si="33"/>
        <v>0.67346938775510201</v>
      </c>
      <c r="G155" s="35">
        <f t="shared" si="33"/>
        <v>0.56666666666666665</v>
      </c>
      <c r="K155" s="7" t="s">
        <v>95</v>
      </c>
      <c r="L155" s="8">
        <v>155</v>
      </c>
      <c r="M155" s="8">
        <v>20</v>
      </c>
      <c r="N155" s="8">
        <v>44</v>
      </c>
      <c r="O155" s="8">
        <v>41</v>
      </c>
      <c r="P155" s="8">
        <v>33</v>
      </c>
      <c r="Q155" s="8">
        <v>17</v>
      </c>
    </row>
    <row r="156" spans="1:17" x14ac:dyDescent="0.2">
      <c r="A156" s="25" t="s">
        <v>96</v>
      </c>
      <c r="B156" s="26">
        <f>L156</f>
        <v>85</v>
      </c>
      <c r="C156" s="36">
        <f t="shared" si="33"/>
        <v>0.51666666666666672</v>
      </c>
      <c r="D156" s="36">
        <f t="shared" si="33"/>
        <v>0.27472527472527475</v>
      </c>
      <c r="E156" s="36">
        <f t="shared" si="33"/>
        <v>0.17142857142857143</v>
      </c>
      <c r="F156" s="36">
        <f t="shared" si="33"/>
        <v>0.18367346938775511</v>
      </c>
      <c r="G156" s="27">
        <f t="shared" si="33"/>
        <v>0.26666666666666666</v>
      </c>
      <c r="K156" s="7" t="s">
        <v>96</v>
      </c>
      <c r="L156" s="8">
        <v>85</v>
      </c>
      <c r="M156" s="8">
        <v>31</v>
      </c>
      <c r="N156" s="8">
        <v>25</v>
      </c>
      <c r="O156" s="8">
        <v>12</v>
      </c>
      <c r="P156" s="8">
        <v>9</v>
      </c>
      <c r="Q156" s="8">
        <v>8</v>
      </c>
    </row>
    <row r="157" spans="1:17" ht="28.5" x14ac:dyDescent="0.2">
      <c r="A157" s="22" t="s">
        <v>97</v>
      </c>
      <c r="B157" s="23">
        <f>L157</f>
        <v>47</v>
      </c>
      <c r="C157" s="37">
        <f t="shared" si="33"/>
        <v>0.11666666666666667</v>
      </c>
      <c r="D157" s="37">
        <f t="shared" si="33"/>
        <v>0.18681318681318682</v>
      </c>
      <c r="E157" s="37">
        <f t="shared" si="33"/>
        <v>0.2</v>
      </c>
      <c r="F157" s="37">
        <f t="shared" si="33"/>
        <v>8.1632653061224483E-2</v>
      </c>
      <c r="G157" s="24">
        <f t="shared" si="33"/>
        <v>0.16666666666666666</v>
      </c>
      <c r="K157" s="7" t="s">
        <v>97</v>
      </c>
      <c r="L157" s="8">
        <v>47</v>
      </c>
      <c r="M157" s="8">
        <v>7</v>
      </c>
      <c r="N157" s="8">
        <v>17</v>
      </c>
      <c r="O157" s="8">
        <v>14</v>
      </c>
      <c r="P157" s="8">
        <v>4</v>
      </c>
      <c r="Q157" s="8">
        <v>5</v>
      </c>
    </row>
    <row r="158" spans="1:17" ht="15" thickBot="1" x14ac:dyDescent="0.25">
      <c r="A158" s="25" t="s">
        <v>36</v>
      </c>
      <c r="B158" s="26">
        <f>L158</f>
        <v>13</v>
      </c>
      <c r="C158" s="36">
        <f t="shared" si="33"/>
        <v>3.3333333333333333E-2</v>
      </c>
      <c r="D158" s="36">
        <f t="shared" si="33"/>
        <v>5.4945054945054944E-2</v>
      </c>
      <c r="E158" s="36">
        <f t="shared" si="33"/>
        <v>4.2857142857142858E-2</v>
      </c>
      <c r="F158" s="36">
        <f t="shared" si="33"/>
        <v>6.1224489795918366E-2</v>
      </c>
      <c r="G158" s="27">
        <f t="shared" si="33"/>
        <v>0</v>
      </c>
      <c r="K158" s="7" t="s">
        <v>36</v>
      </c>
      <c r="L158" s="8">
        <v>13</v>
      </c>
      <c r="M158" s="8">
        <v>2</v>
      </c>
      <c r="N158" s="8">
        <v>5</v>
      </c>
      <c r="O158" s="8">
        <v>3</v>
      </c>
      <c r="P158" s="8">
        <v>3</v>
      </c>
      <c r="Q158" s="8">
        <v>0</v>
      </c>
    </row>
    <row r="159" spans="1:17" ht="15" x14ac:dyDescent="0.25">
      <c r="A159" s="56" t="s">
        <v>35</v>
      </c>
      <c r="B159" s="58">
        <f>SUM(B155:B158)</f>
        <v>300</v>
      </c>
      <c r="C159" s="38">
        <f>M159</f>
        <v>60</v>
      </c>
      <c r="D159" s="38">
        <f>N159</f>
        <v>91</v>
      </c>
      <c r="E159" s="38">
        <f>O159</f>
        <v>70</v>
      </c>
      <c r="F159" s="38">
        <f>P159</f>
        <v>49</v>
      </c>
      <c r="G159" s="39">
        <f>Q159</f>
        <v>30</v>
      </c>
      <c r="K159" s="3"/>
      <c r="L159" s="11">
        <f t="shared" ref="L159:Q159" si="34">SUM(L155:L158)</f>
        <v>300</v>
      </c>
      <c r="M159" s="11">
        <f t="shared" si="34"/>
        <v>60</v>
      </c>
      <c r="N159" s="11">
        <f t="shared" si="34"/>
        <v>91</v>
      </c>
      <c r="O159" s="11">
        <f t="shared" si="34"/>
        <v>70</v>
      </c>
      <c r="P159" s="11">
        <f t="shared" si="34"/>
        <v>49</v>
      </c>
      <c r="Q159" s="11">
        <f t="shared" si="34"/>
        <v>30</v>
      </c>
    </row>
    <row r="160" spans="1:17" ht="15.75" thickBot="1" x14ac:dyDescent="0.3">
      <c r="A160" s="57"/>
      <c r="B160" s="59"/>
      <c r="C160" s="40">
        <f>SUM(C155:C158)</f>
        <v>1.0000000000000002</v>
      </c>
      <c r="D160" s="40">
        <f>SUM(D155:D158)</f>
        <v>1</v>
      </c>
      <c r="E160" s="40">
        <f>SUM(E155:E158)</f>
        <v>0.99999999999999989</v>
      </c>
      <c r="F160" s="40">
        <f>SUM(F155:F158)</f>
        <v>0.99999999999999989</v>
      </c>
      <c r="G160" s="41">
        <f>SUM(G155:G158)</f>
        <v>0.99999999999999989</v>
      </c>
    </row>
    <row r="162" spans="1:17" ht="15" thickBot="1" x14ac:dyDescent="0.25"/>
    <row r="163" spans="1:17" ht="30.75" thickBot="1" x14ac:dyDescent="0.3">
      <c r="A163" s="30" t="s">
        <v>98</v>
      </c>
    </row>
    <row r="164" spans="1:17" ht="17.25" thickTop="1" thickBot="1" x14ac:dyDescent="0.3">
      <c r="A164" s="31" t="s">
        <v>15</v>
      </c>
      <c r="B164" s="31" t="s">
        <v>33</v>
      </c>
      <c r="C164" s="31" t="s">
        <v>23</v>
      </c>
      <c r="D164" s="31" t="s">
        <v>24</v>
      </c>
      <c r="E164" s="31" t="s">
        <v>25</v>
      </c>
      <c r="F164" s="31" t="s">
        <v>26</v>
      </c>
      <c r="G164" s="31" t="s">
        <v>27</v>
      </c>
      <c r="K164" s="3"/>
      <c r="L164" s="4" t="s">
        <v>28</v>
      </c>
      <c r="M164" s="4" t="s">
        <v>23</v>
      </c>
      <c r="N164" s="4" t="s">
        <v>24</v>
      </c>
      <c r="O164" s="4" t="s">
        <v>25</v>
      </c>
      <c r="P164" s="4" t="s">
        <v>26</v>
      </c>
      <c r="Q164" s="4" t="s">
        <v>27</v>
      </c>
    </row>
    <row r="165" spans="1:17" ht="15" thickTop="1" x14ac:dyDescent="0.2">
      <c r="A165" s="32" t="s">
        <v>99</v>
      </c>
      <c r="B165" s="33">
        <f>L165</f>
        <v>112</v>
      </c>
      <c r="C165" s="34">
        <f t="shared" ref="C165:G168" si="35">M165/M$169</f>
        <v>0.41666666666666669</v>
      </c>
      <c r="D165" s="34">
        <f t="shared" si="35"/>
        <v>0.42857142857142855</v>
      </c>
      <c r="E165" s="34">
        <f t="shared" si="35"/>
        <v>0.38571428571428573</v>
      </c>
      <c r="F165" s="34">
        <f t="shared" si="35"/>
        <v>0.26530612244897961</v>
      </c>
      <c r="G165" s="35">
        <f t="shared" si="35"/>
        <v>0.26666666666666666</v>
      </c>
      <c r="K165" s="7" t="s">
        <v>99</v>
      </c>
      <c r="L165" s="8">
        <v>112</v>
      </c>
      <c r="M165" s="8">
        <v>25</v>
      </c>
      <c r="N165" s="8">
        <v>39</v>
      </c>
      <c r="O165" s="8">
        <v>27</v>
      </c>
      <c r="P165" s="8">
        <v>13</v>
      </c>
      <c r="Q165" s="8">
        <v>8</v>
      </c>
    </row>
    <row r="166" spans="1:17" x14ac:dyDescent="0.2">
      <c r="A166" s="25" t="s">
        <v>100</v>
      </c>
      <c r="B166" s="26">
        <f>L166</f>
        <v>76</v>
      </c>
      <c r="C166" s="36">
        <f t="shared" si="35"/>
        <v>0.23333333333333334</v>
      </c>
      <c r="D166" s="36">
        <f t="shared" si="35"/>
        <v>0.21978021978021978</v>
      </c>
      <c r="E166" s="36">
        <f t="shared" si="35"/>
        <v>0.24285714285714285</v>
      </c>
      <c r="F166" s="36">
        <f t="shared" si="35"/>
        <v>0.26530612244897961</v>
      </c>
      <c r="G166" s="27">
        <f t="shared" si="35"/>
        <v>0.4</v>
      </c>
      <c r="K166" s="7" t="s">
        <v>100</v>
      </c>
      <c r="L166" s="8">
        <v>76</v>
      </c>
      <c r="M166" s="8">
        <v>14</v>
      </c>
      <c r="N166" s="8">
        <v>20</v>
      </c>
      <c r="O166" s="8">
        <v>17</v>
      </c>
      <c r="P166" s="8">
        <v>13</v>
      </c>
      <c r="Q166" s="8">
        <v>12</v>
      </c>
    </row>
    <row r="167" spans="1:17" x14ac:dyDescent="0.2">
      <c r="A167" s="22" t="s">
        <v>101</v>
      </c>
      <c r="B167" s="23">
        <f>L167</f>
        <v>72</v>
      </c>
      <c r="C167" s="37">
        <f t="shared" si="35"/>
        <v>0.28333333333333333</v>
      </c>
      <c r="D167" s="37">
        <f t="shared" si="35"/>
        <v>0.18681318681318682</v>
      </c>
      <c r="E167" s="37">
        <f t="shared" si="35"/>
        <v>0.25714285714285712</v>
      </c>
      <c r="F167" s="37">
        <f t="shared" si="35"/>
        <v>0.2857142857142857</v>
      </c>
      <c r="G167" s="24">
        <f t="shared" si="35"/>
        <v>0.2</v>
      </c>
      <c r="K167" s="7" t="s">
        <v>101</v>
      </c>
      <c r="L167" s="8">
        <v>72</v>
      </c>
      <c r="M167" s="8">
        <v>17</v>
      </c>
      <c r="N167" s="8">
        <v>17</v>
      </c>
      <c r="O167" s="8">
        <v>18</v>
      </c>
      <c r="P167" s="8">
        <v>14</v>
      </c>
      <c r="Q167" s="8">
        <v>6</v>
      </c>
    </row>
    <row r="168" spans="1:17" ht="15" thickBot="1" x14ac:dyDescent="0.25">
      <c r="A168" s="25" t="s">
        <v>36</v>
      </c>
      <c r="B168" s="26">
        <f>L168</f>
        <v>40</v>
      </c>
      <c r="C168" s="36">
        <f t="shared" si="35"/>
        <v>6.6666666666666666E-2</v>
      </c>
      <c r="D168" s="36">
        <f t="shared" si="35"/>
        <v>0.16483516483516483</v>
      </c>
      <c r="E168" s="36">
        <f t="shared" si="35"/>
        <v>0.11428571428571428</v>
      </c>
      <c r="F168" s="36">
        <f t="shared" si="35"/>
        <v>0.18367346938775511</v>
      </c>
      <c r="G168" s="27">
        <f t="shared" si="35"/>
        <v>0.13333333333333333</v>
      </c>
      <c r="K168" s="7" t="s">
        <v>36</v>
      </c>
      <c r="L168" s="8">
        <v>40</v>
      </c>
      <c r="M168" s="8">
        <v>4</v>
      </c>
      <c r="N168" s="8">
        <v>15</v>
      </c>
      <c r="O168" s="8">
        <v>8</v>
      </c>
      <c r="P168" s="8">
        <v>9</v>
      </c>
      <c r="Q168" s="8">
        <v>4</v>
      </c>
    </row>
    <row r="169" spans="1:17" ht="15" x14ac:dyDescent="0.25">
      <c r="A169" s="56" t="s">
        <v>35</v>
      </c>
      <c r="B169" s="58">
        <f>SUM(B165:B168)</f>
        <v>300</v>
      </c>
      <c r="C169" s="38">
        <f>M169</f>
        <v>60</v>
      </c>
      <c r="D169" s="38">
        <f>N169</f>
        <v>91</v>
      </c>
      <c r="E169" s="38">
        <f>O169</f>
        <v>70</v>
      </c>
      <c r="F169" s="38">
        <f>P169</f>
        <v>49</v>
      </c>
      <c r="G169" s="39">
        <f>Q169</f>
        <v>30</v>
      </c>
      <c r="K169" s="3"/>
      <c r="L169" s="11">
        <f t="shared" ref="L169:Q169" si="36">SUM(L165:L168)</f>
        <v>300</v>
      </c>
      <c r="M169" s="11">
        <f t="shared" si="36"/>
        <v>60</v>
      </c>
      <c r="N169" s="11">
        <f t="shared" si="36"/>
        <v>91</v>
      </c>
      <c r="O169" s="11">
        <f t="shared" si="36"/>
        <v>70</v>
      </c>
      <c r="P169" s="11">
        <f t="shared" si="36"/>
        <v>49</v>
      </c>
      <c r="Q169" s="11">
        <f t="shared" si="36"/>
        <v>30</v>
      </c>
    </row>
    <row r="170" spans="1:17" ht="15.75" thickBot="1" x14ac:dyDescent="0.3">
      <c r="A170" s="57"/>
      <c r="B170" s="59"/>
      <c r="C170" s="40">
        <f>SUM(C165:C168)</f>
        <v>1</v>
      </c>
      <c r="D170" s="40">
        <f>SUM(D165:D168)</f>
        <v>0.99999999999999989</v>
      </c>
      <c r="E170" s="40">
        <f>SUM(E165:E168)</f>
        <v>1</v>
      </c>
      <c r="F170" s="40">
        <f>SUM(F165:F168)</f>
        <v>1</v>
      </c>
      <c r="G170" s="41">
        <f>SUM(G165:G168)</f>
        <v>1</v>
      </c>
    </row>
    <row r="172" spans="1:17" ht="15" thickBot="1" x14ac:dyDescent="0.25"/>
    <row r="173" spans="1:17" ht="45.75" thickBot="1" x14ac:dyDescent="0.3">
      <c r="A173" s="30" t="s">
        <v>102</v>
      </c>
    </row>
    <row r="174" spans="1:17" ht="17.25" thickTop="1" thickBot="1" x14ac:dyDescent="0.3">
      <c r="A174" s="31" t="s">
        <v>16</v>
      </c>
      <c r="B174" s="31" t="s">
        <v>33</v>
      </c>
      <c r="C174" s="31" t="s">
        <v>23</v>
      </c>
      <c r="D174" s="31" t="s">
        <v>24</v>
      </c>
      <c r="E174" s="31" t="s">
        <v>25</v>
      </c>
      <c r="F174" s="31" t="s">
        <v>26</v>
      </c>
      <c r="G174" s="31" t="s">
        <v>27</v>
      </c>
      <c r="K174" s="3"/>
      <c r="L174" s="4" t="s">
        <v>28</v>
      </c>
      <c r="M174" s="4" t="s">
        <v>23</v>
      </c>
      <c r="N174" s="4" t="s">
        <v>24</v>
      </c>
      <c r="O174" s="4" t="s">
        <v>25</v>
      </c>
      <c r="P174" s="4" t="s">
        <v>26</v>
      </c>
      <c r="Q174" s="4" t="s">
        <v>27</v>
      </c>
    </row>
    <row r="175" spans="1:17" ht="15" thickTop="1" x14ac:dyDescent="0.2">
      <c r="A175" s="32" t="s">
        <v>89</v>
      </c>
      <c r="B175" s="33">
        <f>L175</f>
        <v>145</v>
      </c>
      <c r="C175" s="34">
        <f t="shared" ref="C175:G177" si="37">M175/M$178</f>
        <v>0.38333333333333336</v>
      </c>
      <c r="D175" s="34">
        <f t="shared" si="37"/>
        <v>0.53846153846153844</v>
      </c>
      <c r="E175" s="34">
        <f t="shared" si="37"/>
        <v>0.52857142857142858</v>
      </c>
      <c r="F175" s="34">
        <f t="shared" si="37"/>
        <v>0.51020408163265307</v>
      </c>
      <c r="G175" s="35">
        <f t="shared" si="37"/>
        <v>0.36666666666666664</v>
      </c>
      <c r="K175" s="7" t="s">
        <v>89</v>
      </c>
      <c r="L175" s="8">
        <v>145</v>
      </c>
      <c r="M175" s="8">
        <v>23</v>
      </c>
      <c r="N175" s="8">
        <v>49</v>
      </c>
      <c r="O175" s="8">
        <v>37</v>
      </c>
      <c r="P175" s="8">
        <v>25</v>
      </c>
      <c r="Q175" s="8">
        <v>11</v>
      </c>
    </row>
    <row r="176" spans="1:17" x14ac:dyDescent="0.2">
      <c r="A176" s="25" t="s">
        <v>90</v>
      </c>
      <c r="B176" s="26">
        <f>L176</f>
        <v>129</v>
      </c>
      <c r="C176" s="36">
        <f t="shared" si="37"/>
        <v>0.51666666666666672</v>
      </c>
      <c r="D176" s="36">
        <f t="shared" si="37"/>
        <v>0.38461538461538464</v>
      </c>
      <c r="E176" s="36">
        <f t="shared" si="37"/>
        <v>0.37142857142857144</v>
      </c>
      <c r="F176" s="36">
        <f t="shared" si="37"/>
        <v>0.36734693877551022</v>
      </c>
      <c r="G176" s="27">
        <f t="shared" si="37"/>
        <v>0.6333333333333333</v>
      </c>
      <c r="K176" s="7" t="s">
        <v>90</v>
      </c>
      <c r="L176" s="8">
        <v>129</v>
      </c>
      <c r="M176" s="8">
        <v>31</v>
      </c>
      <c r="N176" s="8">
        <v>35</v>
      </c>
      <c r="O176" s="8">
        <v>26</v>
      </c>
      <c r="P176" s="8">
        <v>18</v>
      </c>
      <c r="Q176" s="8">
        <v>19</v>
      </c>
    </row>
    <row r="177" spans="1:17" ht="15" thickBot="1" x14ac:dyDescent="0.25">
      <c r="A177" s="22" t="s">
        <v>36</v>
      </c>
      <c r="B177" s="23">
        <f>L177</f>
        <v>26</v>
      </c>
      <c r="C177" s="37">
        <f t="shared" si="37"/>
        <v>0.1</v>
      </c>
      <c r="D177" s="37">
        <f t="shared" si="37"/>
        <v>7.6923076923076927E-2</v>
      </c>
      <c r="E177" s="37">
        <f t="shared" si="37"/>
        <v>0.1</v>
      </c>
      <c r="F177" s="37">
        <f t="shared" si="37"/>
        <v>0.12244897959183673</v>
      </c>
      <c r="G177" s="24">
        <f t="shared" si="37"/>
        <v>0</v>
      </c>
      <c r="K177" s="7" t="s">
        <v>36</v>
      </c>
      <c r="L177" s="8">
        <v>26</v>
      </c>
      <c r="M177" s="8">
        <v>6</v>
      </c>
      <c r="N177" s="8">
        <v>7</v>
      </c>
      <c r="O177" s="8">
        <v>7</v>
      </c>
      <c r="P177" s="8">
        <v>6</v>
      </c>
      <c r="Q177" s="8">
        <v>0</v>
      </c>
    </row>
    <row r="178" spans="1:17" ht="15" x14ac:dyDescent="0.25">
      <c r="A178" s="56" t="s">
        <v>35</v>
      </c>
      <c r="B178" s="58">
        <f>SUM(B175:B177)</f>
        <v>300</v>
      </c>
      <c r="C178" s="38">
        <f>M178</f>
        <v>60</v>
      </c>
      <c r="D178" s="38">
        <f>N178</f>
        <v>91</v>
      </c>
      <c r="E178" s="38">
        <f>O178</f>
        <v>70</v>
      </c>
      <c r="F178" s="38">
        <f>P178</f>
        <v>49</v>
      </c>
      <c r="G178" s="39">
        <f>Q178</f>
        <v>30</v>
      </c>
      <c r="K178" s="3"/>
      <c r="L178" s="11">
        <f t="shared" ref="L178:Q178" si="38">SUM(L175:L177)</f>
        <v>300</v>
      </c>
      <c r="M178" s="11">
        <f t="shared" si="38"/>
        <v>60</v>
      </c>
      <c r="N178" s="11">
        <f t="shared" si="38"/>
        <v>91</v>
      </c>
      <c r="O178" s="11">
        <f t="shared" si="38"/>
        <v>70</v>
      </c>
      <c r="P178" s="11">
        <f t="shared" si="38"/>
        <v>49</v>
      </c>
      <c r="Q178" s="11">
        <f t="shared" si="38"/>
        <v>30</v>
      </c>
    </row>
    <row r="179" spans="1:17" ht="15.75" thickBot="1" x14ac:dyDescent="0.3">
      <c r="A179" s="57"/>
      <c r="B179" s="59"/>
      <c r="C179" s="40">
        <f>SUM(C175:C177)</f>
        <v>1.0000000000000002</v>
      </c>
      <c r="D179" s="40">
        <f>SUM(D175:D177)</f>
        <v>1</v>
      </c>
      <c r="E179" s="40">
        <f>SUM(E175:E177)</f>
        <v>1</v>
      </c>
      <c r="F179" s="40">
        <f>SUM(F175:F177)</f>
        <v>1</v>
      </c>
      <c r="G179" s="41">
        <f>SUM(G175:G177)</f>
        <v>1</v>
      </c>
    </row>
    <row r="181" spans="1:17" ht="15" thickBot="1" x14ac:dyDescent="0.25"/>
    <row r="182" spans="1:17" ht="15.75" thickBot="1" x14ac:dyDescent="0.3">
      <c r="A182" s="30" t="s">
        <v>103</v>
      </c>
    </row>
    <row r="183" spans="1:17" ht="17.25" thickTop="1" thickBot="1" x14ac:dyDescent="0.3">
      <c r="A183" s="31" t="s">
        <v>17</v>
      </c>
      <c r="B183" s="31" t="s">
        <v>33</v>
      </c>
      <c r="C183" s="31" t="s">
        <v>23</v>
      </c>
      <c r="D183" s="31" t="s">
        <v>24</v>
      </c>
      <c r="E183" s="31" t="s">
        <v>25</v>
      </c>
      <c r="F183" s="31" t="s">
        <v>26</v>
      </c>
      <c r="G183" s="31" t="s">
        <v>27</v>
      </c>
      <c r="K183" s="3"/>
      <c r="L183" s="4" t="s">
        <v>28</v>
      </c>
      <c r="M183" s="4" t="s">
        <v>23</v>
      </c>
      <c r="N183" s="4" t="s">
        <v>24</v>
      </c>
      <c r="O183" s="4" t="s">
        <v>25</v>
      </c>
      <c r="P183" s="4" t="s">
        <v>26</v>
      </c>
      <c r="Q183" s="4" t="s">
        <v>27</v>
      </c>
    </row>
    <row r="184" spans="1:17" ht="15" thickTop="1" x14ac:dyDescent="0.2">
      <c r="A184" s="32" t="s">
        <v>104</v>
      </c>
      <c r="B184" s="33">
        <f>L184</f>
        <v>38</v>
      </c>
      <c r="C184" s="34">
        <f t="shared" ref="C184:G188" si="39">M184/M$189</f>
        <v>0.16666666666666666</v>
      </c>
      <c r="D184" s="34">
        <f t="shared" si="39"/>
        <v>0.13186813186813187</v>
      </c>
      <c r="E184" s="34">
        <f t="shared" si="39"/>
        <v>8.5714285714285715E-2</v>
      </c>
      <c r="F184" s="34">
        <f t="shared" si="39"/>
        <v>0.10204081632653061</v>
      </c>
      <c r="G184" s="35">
        <f t="shared" si="39"/>
        <v>0.16666666666666666</v>
      </c>
      <c r="K184" s="7" t="s">
        <v>104</v>
      </c>
      <c r="L184" s="8">
        <v>38</v>
      </c>
      <c r="M184" s="8">
        <v>10</v>
      </c>
      <c r="N184" s="8">
        <v>12</v>
      </c>
      <c r="O184" s="8">
        <v>6</v>
      </c>
      <c r="P184" s="8">
        <v>5</v>
      </c>
      <c r="Q184" s="8">
        <v>5</v>
      </c>
    </row>
    <row r="185" spans="1:17" x14ac:dyDescent="0.2">
      <c r="A185" s="25" t="s">
        <v>105</v>
      </c>
      <c r="B185" s="26">
        <f>L185</f>
        <v>18</v>
      </c>
      <c r="C185" s="36">
        <f t="shared" si="39"/>
        <v>0</v>
      </c>
      <c r="D185" s="36">
        <f t="shared" si="39"/>
        <v>7.6923076923076927E-2</v>
      </c>
      <c r="E185" s="36">
        <f t="shared" si="39"/>
        <v>8.5714285714285715E-2</v>
      </c>
      <c r="F185" s="36">
        <f t="shared" si="39"/>
        <v>6.1224489795918366E-2</v>
      </c>
      <c r="G185" s="27">
        <f t="shared" si="39"/>
        <v>6.6666666666666666E-2</v>
      </c>
      <c r="K185" s="7" t="s">
        <v>105</v>
      </c>
      <c r="L185" s="8">
        <v>18</v>
      </c>
      <c r="M185" s="8">
        <v>0</v>
      </c>
      <c r="N185" s="8">
        <v>7</v>
      </c>
      <c r="O185" s="8">
        <v>6</v>
      </c>
      <c r="P185" s="8">
        <v>3</v>
      </c>
      <c r="Q185" s="8">
        <v>2</v>
      </c>
    </row>
    <row r="186" spans="1:17" x14ac:dyDescent="0.2">
      <c r="A186" s="22" t="s">
        <v>106</v>
      </c>
      <c r="B186" s="23">
        <f>L186</f>
        <v>160</v>
      </c>
      <c r="C186" s="37">
        <f t="shared" si="39"/>
        <v>0.46666666666666667</v>
      </c>
      <c r="D186" s="37">
        <f t="shared" si="39"/>
        <v>0.51648351648351654</v>
      </c>
      <c r="E186" s="37">
        <f t="shared" si="39"/>
        <v>0.6</v>
      </c>
      <c r="F186" s="37">
        <f t="shared" si="39"/>
        <v>0.53061224489795922</v>
      </c>
      <c r="G186" s="24">
        <f t="shared" si="39"/>
        <v>0.56666666666666665</v>
      </c>
      <c r="K186" s="7" t="s">
        <v>106</v>
      </c>
      <c r="L186" s="8">
        <v>160</v>
      </c>
      <c r="M186" s="8">
        <v>28</v>
      </c>
      <c r="N186" s="8">
        <v>47</v>
      </c>
      <c r="O186" s="8">
        <v>42</v>
      </c>
      <c r="P186" s="8">
        <v>26</v>
      </c>
      <c r="Q186" s="8">
        <v>17</v>
      </c>
    </row>
    <row r="187" spans="1:17" x14ac:dyDescent="0.2">
      <c r="A187" s="25" t="s">
        <v>107</v>
      </c>
      <c r="B187" s="26">
        <f>L187</f>
        <v>46</v>
      </c>
      <c r="C187" s="36">
        <f t="shared" si="39"/>
        <v>0.25</v>
      </c>
      <c r="D187" s="36">
        <f t="shared" si="39"/>
        <v>0.14285714285714285</v>
      </c>
      <c r="E187" s="36">
        <f t="shared" si="39"/>
        <v>0.1</v>
      </c>
      <c r="F187" s="36">
        <f t="shared" si="39"/>
        <v>0.16326530612244897</v>
      </c>
      <c r="G187" s="27">
        <f t="shared" si="39"/>
        <v>0.1</v>
      </c>
      <c r="K187" s="7" t="s">
        <v>107</v>
      </c>
      <c r="L187" s="8">
        <v>46</v>
      </c>
      <c r="M187" s="8">
        <v>15</v>
      </c>
      <c r="N187" s="8">
        <v>13</v>
      </c>
      <c r="O187" s="8">
        <v>7</v>
      </c>
      <c r="P187" s="8">
        <v>8</v>
      </c>
      <c r="Q187" s="8">
        <v>3</v>
      </c>
    </row>
    <row r="188" spans="1:17" ht="15" thickBot="1" x14ac:dyDescent="0.25">
      <c r="A188" s="22" t="s">
        <v>36</v>
      </c>
      <c r="B188" s="23">
        <f>L188</f>
        <v>38</v>
      </c>
      <c r="C188" s="37">
        <f t="shared" si="39"/>
        <v>0.11666666666666667</v>
      </c>
      <c r="D188" s="37">
        <f t="shared" si="39"/>
        <v>0.13186813186813187</v>
      </c>
      <c r="E188" s="37">
        <f t="shared" si="39"/>
        <v>0.12857142857142856</v>
      </c>
      <c r="F188" s="37">
        <f t="shared" si="39"/>
        <v>0.14285714285714285</v>
      </c>
      <c r="G188" s="24">
        <f t="shared" si="39"/>
        <v>0.1</v>
      </c>
      <c r="K188" s="7" t="s">
        <v>36</v>
      </c>
      <c r="L188" s="8">
        <v>38</v>
      </c>
      <c r="M188" s="8">
        <v>7</v>
      </c>
      <c r="N188" s="8">
        <v>12</v>
      </c>
      <c r="O188" s="8">
        <v>9</v>
      </c>
      <c r="P188" s="8">
        <v>7</v>
      </c>
      <c r="Q188" s="8">
        <v>3</v>
      </c>
    </row>
    <row r="189" spans="1:17" ht="15" x14ac:dyDescent="0.25">
      <c r="A189" s="56" t="s">
        <v>35</v>
      </c>
      <c r="B189" s="58">
        <f>SUM(B184:B188)</f>
        <v>300</v>
      </c>
      <c r="C189" s="38">
        <f>M189</f>
        <v>60</v>
      </c>
      <c r="D189" s="38">
        <f>N189</f>
        <v>91</v>
      </c>
      <c r="E189" s="38">
        <f>O189</f>
        <v>70</v>
      </c>
      <c r="F189" s="38">
        <f>P189</f>
        <v>49</v>
      </c>
      <c r="G189" s="39">
        <f>Q189</f>
        <v>30</v>
      </c>
      <c r="K189" s="3"/>
      <c r="L189" s="11">
        <f t="shared" ref="L189:Q189" si="40">SUM(L184:L188)</f>
        <v>300</v>
      </c>
      <c r="M189" s="11">
        <f t="shared" si="40"/>
        <v>60</v>
      </c>
      <c r="N189" s="11">
        <f t="shared" si="40"/>
        <v>91</v>
      </c>
      <c r="O189" s="11">
        <f t="shared" si="40"/>
        <v>70</v>
      </c>
      <c r="P189" s="11">
        <f t="shared" si="40"/>
        <v>49</v>
      </c>
      <c r="Q189" s="11">
        <f t="shared" si="40"/>
        <v>30</v>
      </c>
    </row>
    <row r="190" spans="1:17" ht="15.75" thickBot="1" x14ac:dyDescent="0.3">
      <c r="A190" s="57"/>
      <c r="B190" s="59"/>
      <c r="C190" s="40">
        <f>SUM(C184:C188)</f>
        <v>1</v>
      </c>
      <c r="D190" s="40">
        <f>SUM(D184:D188)</f>
        <v>1</v>
      </c>
      <c r="E190" s="40">
        <f>SUM(E184:E188)</f>
        <v>0.99999999999999989</v>
      </c>
      <c r="F190" s="40">
        <f>SUM(F184:F188)</f>
        <v>1</v>
      </c>
      <c r="G190" s="41">
        <f>SUM(G184:G188)</f>
        <v>1</v>
      </c>
    </row>
    <row r="192" spans="1:17" ht="15" thickBot="1" x14ac:dyDescent="0.25"/>
    <row r="193" spans="1:17" ht="30.75" thickBot="1" x14ac:dyDescent="0.3">
      <c r="A193" s="30" t="s">
        <v>108</v>
      </c>
    </row>
    <row r="194" spans="1:17" ht="17.25" thickTop="1" thickBot="1" x14ac:dyDescent="0.3">
      <c r="A194" s="31" t="s">
        <v>18</v>
      </c>
      <c r="B194" s="31" t="s">
        <v>33</v>
      </c>
      <c r="C194" s="31" t="s">
        <v>23</v>
      </c>
      <c r="D194" s="31" t="s">
        <v>24</v>
      </c>
      <c r="E194" s="31" t="s">
        <v>25</v>
      </c>
      <c r="F194" s="31" t="s">
        <v>26</v>
      </c>
      <c r="G194" s="31" t="s">
        <v>27</v>
      </c>
      <c r="K194" s="3"/>
      <c r="L194" s="4" t="s">
        <v>28</v>
      </c>
      <c r="M194" s="4" t="s">
        <v>23</v>
      </c>
      <c r="N194" s="4" t="s">
        <v>24</v>
      </c>
      <c r="O194" s="4" t="s">
        <v>25</v>
      </c>
      <c r="P194" s="4" t="s">
        <v>26</v>
      </c>
      <c r="Q194" s="4" t="s">
        <v>27</v>
      </c>
    </row>
    <row r="195" spans="1:17" ht="15" thickTop="1" x14ac:dyDescent="0.2">
      <c r="A195" s="32" t="s">
        <v>109</v>
      </c>
      <c r="B195" s="33">
        <f>L195</f>
        <v>151</v>
      </c>
      <c r="C195" s="34">
        <f t="shared" ref="C195:G197" si="41">M195/M$198</f>
        <v>0.65</v>
      </c>
      <c r="D195" s="34">
        <f t="shared" si="41"/>
        <v>0.56043956043956045</v>
      </c>
      <c r="E195" s="34">
        <f t="shared" si="41"/>
        <v>0.32857142857142857</v>
      </c>
      <c r="F195" s="34">
        <f t="shared" si="41"/>
        <v>0.46938775510204084</v>
      </c>
      <c r="G195" s="35">
        <f t="shared" si="41"/>
        <v>0.5</v>
      </c>
      <c r="K195" s="7" t="s">
        <v>109</v>
      </c>
      <c r="L195" s="8">
        <v>151</v>
      </c>
      <c r="M195" s="8">
        <v>39</v>
      </c>
      <c r="N195" s="8">
        <v>51</v>
      </c>
      <c r="O195" s="8">
        <v>23</v>
      </c>
      <c r="P195" s="8">
        <v>23</v>
      </c>
      <c r="Q195" s="8">
        <v>15</v>
      </c>
    </row>
    <row r="196" spans="1:17" x14ac:dyDescent="0.2">
      <c r="A196" s="25" t="s">
        <v>110</v>
      </c>
      <c r="B196" s="26">
        <f>L196</f>
        <v>120</v>
      </c>
      <c r="C196" s="36">
        <f t="shared" si="41"/>
        <v>0.26666666666666666</v>
      </c>
      <c r="D196" s="36">
        <f t="shared" si="41"/>
        <v>0.35164835164835168</v>
      </c>
      <c r="E196" s="36">
        <f t="shared" si="41"/>
        <v>0.6</v>
      </c>
      <c r="F196" s="36">
        <f t="shared" si="41"/>
        <v>0.38775510204081631</v>
      </c>
      <c r="G196" s="27">
        <f t="shared" si="41"/>
        <v>0.36666666666666664</v>
      </c>
      <c r="K196" s="7" t="s">
        <v>110</v>
      </c>
      <c r="L196" s="8">
        <v>120</v>
      </c>
      <c r="M196" s="8">
        <v>16</v>
      </c>
      <c r="N196" s="8">
        <v>32</v>
      </c>
      <c r="O196" s="8">
        <v>42</v>
      </c>
      <c r="P196" s="8">
        <v>19</v>
      </c>
      <c r="Q196" s="8">
        <v>11</v>
      </c>
    </row>
    <row r="197" spans="1:17" ht="15" thickBot="1" x14ac:dyDescent="0.25">
      <c r="A197" s="22" t="s">
        <v>36</v>
      </c>
      <c r="B197" s="23">
        <f>L197</f>
        <v>29</v>
      </c>
      <c r="C197" s="37">
        <f t="shared" si="41"/>
        <v>8.3333333333333329E-2</v>
      </c>
      <c r="D197" s="37">
        <f t="shared" si="41"/>
        <v>8.7912087912087919E-2</v>
      </c>
      <c r="E197" s="37">
        <f t="shared" si="41"/>
        <v>7.1428571428571425E-2</v>
      </c>
      <c r="F197" s="37">
        <f t="shared" si="41"/>
        <v>0.14285714285714285</v>
      </c>
      <c r="G197" s="24">
        <f t="shared" si="41"/>
        <v>0.13333333333333333</v>
      </c>
      <c r="K197" s="7" t="s">
        <v>36</v>
      </c>
      <c r="L197" s="8">
        <v>29</v>
      </c>
      <c r="M197" s="8">
        <v>5</v>
      </c>
      <c r="N197" s="8">
        <v>8</v>
      </c>
      <c r="O197" s="8">
        <v>5</v>
      </c>
      <c r="P197" s="8">
        <v>7</v>
      </c>
      <c r="Q197" s="8">
        <v>4</v>
      </c>
    </row>
    <row r="198" spans="1:17" ht="15" x14ac:dyDescent="0.25">
      <c r="A198" s="56" t="s">
        <v>35</v>
      </c>
      <c r="B198" s="58">
        <f>SUM(B195:B197)</f>
        <v>300</v>
      </c>
      <c r="C198" s="38">
        <f>M198</f>
        <v>60</v>
      </c>
      <c r="D198" s="38">
        <f>N198</f>
        <v>91</v>
      </c>
      <c r="E198" s="38">
        <f>O198</f>
        <v>70</v>
      </c>
      <c r="F198" s="38">
        <f>P198</f>
        <v>49</v>
      </c>
      <c r="G198" s="39">
        <f>Q198</f>
        <v>30</v>
      </c>
      <c r="K198" s="3"/>
      <c r="L198" s="11">
        <f t="shared" ref="L198:Q198" si="42">SUM(L195:L197)</f>
        <v>300</v>
      </c>
      <c r="M198" s="11">
        <f t="shared" si="42"/>
        <v>60</v>
      </c>
      <c r="N198" s="11">
        <f t="shared" si="42"/>
        <v>91</v>
      </c>
      <c r="O198" s="11">
        <f t="shared" si="42"/>
        <v>70</v>
      </c>
      <c r="P198" s="11">
        <f t="shared" si="42"/>
        <v>49</v>
      </c>
      <c r="Q198" s="11">
        <f t="shared" si="42"/>
        <v>30</v>
      </c>
    </row>
    <row r="199" spans="1:17" ht="15.75" thickBot="1" x14ac:dyDescent="0.3">
      <c r="A199" s="57"/>
      <c r="B199" s="59"/>
      <c r="C199" s="40">
        <f>SUM(C195:C197)</f>
        <v>1</v>
      </c>
      <c r="D199" s="40">
        <f>SUM(D195:D197)</f>
        <v>1</v>
      </c>
      <c r="E199" s="40">
        <f>SUM(E195:E197)</f>
        <v>1</v>
      </c>
      <c r="F199" s="40">
        <f>SUM(F195:F197)</f>
        <v>1</v>
      </c>
      <c r="G199" s="41">
        <f>SUM(G195:G197)</f>
        <v>1</v>
      </c>
    </row>
    <row r="201" spans="1:17" ht="15" thickBot="1" x14ac:dyDescent="0.25"/>
    <row r="202" spans="1:17" ht="30.75" thickBot="1" x14ac:dyDescent="0.3">
      <c r="A202" s="30" t="s">
        <v>111</v>
      </c>
    </row>
    <row r="203" spans="1:17" ht="17.25" thickTop="1" thickBot="1" x14ac:dyDescent="0.3">
      <c r="A203" s="31" t="s">
        <v>19</v>
      </c>
      <c r="B203" s="31" t="s">
        <v>33</v>
      </c>
      <c r="C203" s="31" t="s">
        <v>23</v>
      </c>
      <c r="D203" s="31" t="s">
        <v>24</v>
      </c>
      <c r="E203" s="31" t="s">
        <v>25</v>
      </c>
      <c r="F203" s="31" t="s">
        <v>26</v>
      </c>
      <c r="G203" s="31" t="s">
        <v>27</v>
      </c>
      <c r="K203" s="3"/>
      <c r="L203" s="4" t="s">
        <v>28</v>
      </c>
      <c r="M203" s="4" t="s">
        <v>23</v>
      </c>
      <c r="N203" s="4" t="s">
        <v>24</v>
      </c>
      <c r="O203" s="4" t="s">
        <v>25</v>
      </c>
      <c r="P203" s="4" t="s">
        <v>26</v>
      </c>
      <c r="Q203" s="4" t="s">
        <v>27</v>
      </c>
    </row>
    <row r="204" spans="1:17" ht="15" thickTop="1" x14ac:dyDescent="0.2">
      <c r="A204" s="32" t="s">
        <v>89</v>
      </c>
      <c r="B204" s="33">
        <f>L204</f>
        <v>146</v>
      </c>
      <c r="C204" s="34">
        <f t="shared" ref="C204:G206" si="43">M204/M$207</f>
        <v>0.6333333333333333</v>
      </c>
      <c r="D204" s="34">
        <f t="shared" si="43"/>
        <v>0.46153846153846156</v>
      </c>
      <c r="E204" s="34">
        <f t="shared" si="43"/>
        <v>0.38571428571428573</v>
      </c>
      <c r="F204" s="34">
        <f t="shared" si="43"/>
        <v>0.40816326530612246</v>
      </c>
      <c r="G204" s="35">
        <f t="shared" si="43"/>
        <v>0.6333333333333333</v>
      </c>
      <c r="K204" s="7" t="s">
        <v>89</v>
      </c>
      <c r="L204" s="8">
        <v>146</v>
      </c>
      <c r="M204" s="8">
        <v>38</v>
      </c>
      <c r="N204" s="8">
        <v>42</v>
      </c>
      <c r="O204" s="8">
        <v>27</v>
      </c>
      <c r="P204" s="8">
        <v>20</v>
      </c>
      <c r="Q204" s="8">
        <v>19</v>
      </c>
    </row>
    <row r="205" spans="1:17" x14ac:dyDescent="0.2">
      <c r="A205" s="25" t="s">
        <v>90</v>
      </c>
      <c r="B205" s="26">
        <f>L205</f>
        <v>130</v>
      </c>
      <c r="C205" s="36">
        <f t="shared" si="43"/>
        <v>0.31666666666666665</v>
      </c>
      <c r="D205" s="36">
        <f t="shared" si="43"/>
        <v>0.4175824175824176</v>
      </c>
      <c r="E205" s="36">
        <f t="shared" si="43"/>
        <v>0.5714285714285714</v>
      </c>
      <c r="F205" s="36">
        <f t="shared" si="43"/>
        <v>0.51020408163265307</v>
      </c>
      <c r="G205" s="27">
        <f t="shared" si="43"/>
        <v>0.26666666666666666</v>
      </c>
      <c r="K205" s="7" t="s">
        <v>90</v>
      </c>
      <c r="L205" s="8">
        <v>130</v>
      </c>
      <c r="M205" s="8">
        <v>19</v>
      </c>
      <c r="N205" s="8">
        <v>38</v>
      </c>
      <c r="O205" s="8">
        <v>40</v>
      </c>
      <c r="P205" s="8">
        <v>25</v>
      </c>
      <c r="Q205" s="8">
        <v>8</v>
      </c>
    </row>
    <row r="206" spans="1:17" ht="15" thickBot="1" x14ac:dyDescent="0.25">
      <c r="A206" s="22" t="s">
        <v>36</v>
      </c>
      <c r="B206" s="23">
        <f>L206</f>
        <v>24</v>
      </c>
      <c r="C206" s="37">
        <f t="shared" si="43"/>
        <v>0.05</v>
      </c>
      <c r="D206" s="37">
        <f t="shared" si="43"/>
        <v>0.12087912087912088</v>
      </c>
      <c r="E206" s="37">
        <f t="shared" si="43"/>
        <v>4.2857142857142858E-2</v>
      </c>
      <c r="F206" s="37">
        <f t="shared" si="43"/>
        <v>8.1632653061224483E-2</v>
      </c>
      <c r="G206" s="24">
        <f t="shared" si="43"/>
        <v>0.1</v>
      </c>
      <c r="K206" s="7" t="s">
        <v>36</v>
      </c>
      <c r="L206" s="8">
        <v>24</v>
      </c>
      <c r="M206" s="8">
        <v>3</v>
      </c>
      <c r="N206" s="8">
        <v>11</v>
      </c>
      <c r="O206" s="8">
        <v>3</v>
      </c>
      <c r="P206" s="8">
        <v>4</v>
      </c>
      <c r="Q206" s="8">
        <v>3</v>
      </c>
    </row>
    <row r="207" spans="1:17" ht="15" x14ac:dyDescent="0.25">
      <c r="A207" s="56" t="s">
        <v>35</v>
      </c>
      <c r="B207" s="58">
        <f>SUM(B204:B206)</f>
        <v>300</v>
      </c>
      <c r="C207" s="38">
        <f>M207</f>
        <v>60</v>
      </c>
      <c r="D207" s="38">
        <f>N207</f>
        <v>91</v>
      </c>
      <c r="E207" s="38">
        <f>O207</f>
        <v>70</v>
      </c>
      <c r="F207" s="38">
        <f>P207</f>
        <v>49</v>
      </c>
      <c r="G207" s="39">
        <f>Q207</f>
        <v>30</v>
      </c>
      <c r="K207" s="3"/>
      <c r="L207" s="11">
        <f t="shared" ref="L207:Q207" si="44">SUM(L204:L206)</f>
        <v>300</v>
      </c>
      <c r="M207" s="11">
        <f t="shared" si="44"/>
        <v>60</v>
      </c>
      <c r="N207" s="11">
        <f t="shared" si="44"/>
        <v>91</v>
      </c>
      <c r="O207" s="11">
        <f t="shared" si="44"/>
        <v>70</v>
      </c>
      <c r="P207" s="11">
        <f t="shared" si="44"/>
        <v>49</v>
      </c>
      <c r="Q207" s="11">
        <f t="shared" si="44"/>
        <v>30</v>
      </c>
    </row>
    <row r="208" spans="1:17" ht="15.75" thickBot="1" x14ac:dyDescent="0.3">
      <c r="A208" s="57"/>
      <c r="B208" s="59"/>
      <c r="C208" s="40">
        <f>SUM(C204:C206)</f>
        <v>1</v>
      </c>
      <c r="D208" s="40">
        <f>SUM(D204:D206)</f>
        <v>1</v>
      </c>
      <c r="E208" s="40">
        <f>SUM(E204:E206)</f>
        <v>0.99999999999999989</v>
      </c>
      <c r="F208" s="40">
        <f>SUM(F204:F206)</f>
        <v>1</v>
      </c>
      <c r="G208" s="41">
        <f>SUM(G204:G206)</f>
        <v>0.99999999999999989</v>
      </c>
    </row>
    <row r="210" spans="1:17" ht="15" thickBot="1" x14ac:dyDescent="0.25"/>
    <row r="211" spans="1:17" ht="15.75" thickBot="1" x14ac:dyDescent="0.3">
      <c r="A211" s="30" t="s">
        <v>112</v>
      </c>
    </row>
    <row r="212" spans="1:17" ht="17.25" thickTop="1" thickBot="1" x14ac:dyDescent="0.3">
      <c r="A212" s="31" t="s">
        <v>20</v>
      </c>
      <c r="B212" s="31" t="s">
        <v>33</v>
      </c>
      <c r="C212" s="31" t="s">
        <v>23</v>
      </c>
      <c r="D212" s="31" t="s">
        <v>24</v>
      </c>
      <c r="E212" s="31" t="s">
        <v>25</v>
      </c>
      <c r="F212" s="31" t="s">
        <v>26</v>
      </c>
      <c r="G212" s="31" t="s">
        <v>27</v>
      </c>
      <c r="K212" s="3"/>
      <c r="L212" s="4" t="s">
        <v>28</v>
      </c>
      <c r="M212" s="4" t="s">
        <v>23</v>
      </c>
      <c r="N212" s="4" t="s">
        <v>24</v>
      </c>
      <c r="O212" s="4" t="s">
        <v>25</v>
      </c>
      <c r="P212" s="4" t="s">
        <v>26</v>
      </c>
      <c r="Q212" s="4" t="s">
        <v>27</v>
      </c>
    </row>
    <row r="213" spans="1:17" ht="15" thickTop="1" x14ac:dyDescent="0.2">
      <c r="A213" s="32" t="s">
        <v>114</v>
      </c>
      <c r="B213" s="33">
        <f t="shared" ref="B213:B218" si="45">L213</f>
        <v>118</v>
      </c>
      <c r="C213" s="34">
        <f t="shared" ref="C213:G218" si="46">M213/M$219</f>
        <v>0.38333333333333336</v>
      </c>
      <c r="D213" s="34">
        <f t="shared" si="46"/>
        <v>0.45054945054945056</v>
      </c>
      <c r="E213" s="34">
        <f t="shared" si="46"/>
        <v>0.27142857142857141</v>
      </c>
      <c r="F213" s="34">
        <f t="shared" si="46"/>
        <v>0.38775510204081631</v>
      </c>
      <c r="G213" s="35">
        <f t="shared" si="46"/>
        <v>0.53333333333333333</v>
      </c>
      <c r="K213" s="7" t="s">
        <v>114</v>
      </c>
      <c r="L213" s="8">
        <v>118</v>
      </c>
      <c r="M213" s="8">
        <v>23</v>
      </c>
      <c r="N213" s="8">
        <v>41</v>
      </c>
      <c r="O213" s="8">
        <v>19</v>
      </c>
      <c r="P213" s="8">
        <v>19</v>
      </c>
      <c r="Q213" s="8">
        <v>16</v>
      </c>
    </row>
    <row r="214" spans="1:17" x14ac:dyDescent="0.2">
      <c r="A214" s="25" t="s">
        <v>113</v>
      </c>
      <c r="B214" s="26">
        <f t="shared" si="45"/>
        <v>71</v>
      </c>
      <c r="C214" s="36">
        <f t="shared" si="46"/>
        <v>0.15</v>
      </c>
      <c r="D214" s="36">
        <f t="shared" si="46"/>
        <v>0.24175824175824176</v>
      </c>
      <c r="E214" s="36">
        <f t="shared" si="46"/>
        <v>0.35714285714285715</v>
      </c>
      <c r="F214" s="36">
        <f t="shared" si="46"/>
        <v>0.24489795918367346</v>
      </c>
      <c r="G214" s="27">
        <f t="shared" si="46"/>
        <v>0.1</v>
      </c>
      <c r="K214" s="7" t="s">
        <v>113</v>
      </c>
      <c r="L214" s="8">
        <v>71</v>
      </c>
      <c r="M214" s="8">
        <v>9</v>
      </c>
      <c r="N214" s="8">
        <v>22</v>
      </c>
      <c r="O214" s="8">
        <v>25</v>
      </c>
      <c r="P214" s="8">
        <v>12</v>
      </c>
      <c r="Q214" s="8">
        <v>3</v>
      </c>
    </row>
    <row r="215" spans="1:17" x14ac:dyDescent="0.2">
      <c r="A215" s="22" t="s">
        <v>115</v>
      </c>
      <c r="B215" s="23">
        <f t="shared" si="45"/>
        <v>50</v>
      </c>
      <c r="C215" s="37">
        <f t="shared" si="46"/>
        <v>0.15</v>
      </c>
      <c r="D215" s="37">
        <f t="shared" si="46"/>
        <v>0.16483516483516483</v>
      </c>
      <c r="E215" s="37">
        <f t="shared" si="46"/>
        <v>0.22857142857142856</v>
      </c>
      <c r="F215" s="37">
        <f t="shared" si="46"/>
        <v>0.14285714285714285</v>
      </c>
      <c r="G215" s="24">
        <f t="shared" si="46"/>
        <v>0.1</v>
      </c>
      <c r="K215" s="7" t="s">
        <v>115</v>
      </c>
      <c r="L215" s="8">
        <v>50</v>
      </c>
      <c r="M215" s="8">
        <v>9</v>
      </c>
      <c r="N215" s="8">
        <v>15</v>
      </c>
      <c r="O215" s="8">
        <v>16</v>
      </c>
      <c r="P215" s="8">
        <v>7</v>
      </c>
      <c r="Q215" s="8">
        <v>3</v>
      </c>
    </row>
    <row r="216" spans="1:17" x14ac:dyDescent="0.2">
      <c r="A216" s="25" t="s">
        <v>116</v>
      </c>
      <c r="B216" s="26">
        <f t="shared" si="45"/>
        <v>23</v>
      </c>
      <c r="C216" s="36">
        <f t="shared" si="46"/>
        <v>0.21666666666666667</v>
      </c>
      <c r="D216" s="36">
        <f t="shared" si="46"/>
        <v>4.3956043956043959E-2</v>
      </c>
      <c r="E216" s="36">
        <f t="shared" si="46"/>
        <v>4.2857142857142858E-2</v>
      </c>
      <c r="F216" s="36">
        <f t="shared" si="46"/>
        <v>2.0408163265306121E-2</v>
      </c>
      <c r="G216" s="27">
        <f t="shared" si="46"/>
        <v>6.6666666666666666E-2</v>
      </c>
      <c r="K216" s="7" t="s">
        <v>116</v>
      </c>
      <c r="L216" s="8">
        <v>23</v>
      </c>
      <c r="M216" s="8">
        <v>13</v>
      </c>
      <c r="N216" s="8">
        <v>4</v>
      </c>
      <c r="O216" s="8">
        <v>3</v>
      </c>
      <c r="P216" s="8">
        <v>1</v>
      </c>
      <c r="Q216" s="8">
        <v>2</v>
      </c>
    </row>
    <row r="217" spans="1:17" x14ac:dyDescent="0.2">
      <c r="A217" s="22" t="s">
        <v>117</v>
      </c>
      <c r="B217" s="23">
        <f t="shared" si="45"/>
        <v>16</v>
      </c>
      <c r="C217" s="37">
        <f t="shared" si="46"/>
        <v>6.6666666666666666E-2</v>
      </c>
      <c r="D217" s="37">
        <f t="shared" si="46"/>
        <v>3.2967032967032968E-2</v>
      </c>
      <c r="E217" s="37">
        <f t="shared" si="46"/>
        <v>2.8571428571428571E-2</v>
      </c>
      <c r="F217" s="37">
        <f t="shared" si="46"/>
        <v>8.1632653061224483E-2</v>
      </c>
      <c r="G217" s="24">
        <f t="shared" si="46"/>
        <v>0.1</v>
      </c>
      <c r="K217" s="7" t="s">
        <v>117</v>
      </c>
      <c r="L217" s="8">
        <v>16</v>
      </c>
      <c r="M217" s="8">
        <v>4</v>
      </c>
      <c r="N217" s="8">
        <v>3</v>
      </c>
      <c r="O217" s="8">
        <v>2</v>
      </c>
      <c r="P217" s="8">
        <v>4</v>
      </c>
      <c r="Q217" s="8">
        <v>3</v>
      </c>
    </row>
    <row r="218" spans="1:17" ht="15" thickBot="1" x14ac:dyDescent="0.25">
      <c r="A218" s="25" t="s">
        <v>36</v>
      </c>
      <c r="B218" s="26">
        <f t="shared" si="45"/>
        <v>22</v>
      </c>
      <c r="C218" s="36">
        <f t="shared" si="46"/>
        <v>3.3333333333333333E-2</v>
      </c>
      <c r="D218" s="36">
        <f t="shared" si="46"/>
        <v>6.5934065934065936E-2</v>
      </c>
      <c r="E218" s="36">
        <f t="shared" si="46"/>
        <v>7.1428571428571425E-2</v>
      </c>
      <c r="F218" s="36">
        <f t="shared" si="46"/>
        <v>0.12244897959183673</v>
      </c>
      <c r="G218" s="27">
        <f t="shared" si="46"/>
        <v>0.1</v>
      </c>
      <c r="K218" s="7" t="s">
        <v>36</v>
      </c>
      <c r="L218" s="8">
        <v>22</v>
      </c>
      <c r="M218" s="8">
        <v>2</v>
      </c>
      <c r="N218" s="8">
        <v>6</v>
      </c>
      <c r="O218" s="8">
        <v>5</v>
      </c>
      <c r="P218" s="8">
        <v>6</v>
      </c>
      <c r="Q218" s="8">
        <v>3</v>
      </c>
    </row>
    <row r="219" spans="1:17" ht="15" x14ac:dyDescent="0.25">
      <c r="A219" s="56" t="s">
        <v>35</v>
      </c>
      <c r="B219" s="58">
        <f>SUM(B213:B218)</f>
        <v>300</v>
      </c>
      <c r="C219" s="38">
        <f>M219</f>
        <v>60</v>
      </c>
      <c r="D219" s="38">
        <f>N219</f>
        <v>91</v>
      </c>
      <c r="E219" s="38">
        <f>O219</f>
        <v>70</v>
      </c>
      <c r="F219" s="38">
        <f>P219</f>
        <v>49</v>
      </c>
      <c r="G219" s="39">
        <f>Q219</f>
        <v>30</v>
      </c>
      <c r="K219" s="3"/>
      <c r="L219" s="11">
        <f t="shared" ref="L219:Q219" si="47">SUM(L213:L218)</f>
        <v>300</v>
      </c>
      <c r="M219" s="11">
        <f t="shared" si="47"/>
        <v>60</v>
      </c>
      <c r="N219" s="11">
        <f t="shared" si="47"/>
        <v>91</v>
      </c>
      <c r="O219" s="11">
        <f t="shared" si="47"/>
        <v>70</v>
      </c>
      <c r="P219" s="11">
        <f t="shared" si="47"/>
        <v>49</v>
      </c>
      <c r="Q219" s="11">
        <f t="shared" si="47"/>
        <v>30</v>
      </c>
    </row>
    <row r="220" spans="1:17" ht="15.75" thickBot="1" x14ac:dyDescent="0.3">
      <c r="A220" s="57"/>
      <c r="B220" s="59"/>
      <c r="C220" s="40">
        <f>SUM(C213:C218)</f>
        <v>1</v>
      </c>
      <c r="D220" s="40">
        <f>SUM(D213:D218)</f>
        <v>0.99999999999999989</v>
      </c>
      <c r="E220" s="40">
        <f>SUM(E213:E218)</f>
        <v>0.99999999999999989</v>
      </c>
      <c r="F220" s="40">
        <f>SUM(F213:F218)</f>
        <v>1</v>
      </c>
      <c r="G220" s="41">
        <f>SUM(G213:G218)</f>
        <v>0.99999999999999989</v>
      </c>
    </row>
    <row r="222" spans="1:17" ht="15" thickBot="1" x14ac:dyDescent="0.25"/>
    <row r="223" spans="1:17" ht="30.75" thickBot="1" x14ac:dyDescent="0.3">
      <c r="A223" s="30" t="s">
        <v>118</v>
      </c>
    </row>
    <row r="224" spans="1:17" ht="17.25" thickTop="1" thickBot="1" x14ac:dyDescent="0.3">
      <c r="A224" s="31" t="s">
        <v>21</v>
      </c>
      <c r="B224" s="31" t="s">
        <v>33</v>
      </c>
      <c r="C224" s="31" t="s">
        <v>23</v>
      </c>
      <c r="D224" s="31" t="s">
        <v>24</v>
      </c>
      <c r="E224" s="31" t="s">
        <v>25</v>
      </c>
      <c r="F224" s="31" t="s">
        <v>26</v>
      </c>
      <c r="G224" s="31" t="s">
        <v>27</v>
      </c>
      <c r="K224" s="3"/>
      <c r="L224" s="4" t="s">
        <v>28</v>
      </c>
      <c r="M224" s="4" t="s">
        <v>23</v>
      </c>
      <c r="N224" s="4" t="s">
        <v>24</v>
      </c>
      <c r="O224" s="4" t="s">
        <v>25</v>
      </c>
      <c r="P224" s="4" t="s">
        <v>26</v>
      </c>
      <c r="Q224" s="4" t="s">
        <v>27</v>
      </c>
    </row>
    <row r="225" spans="1:17" ht="15" thickTop="1" x14ac:dyDescent="0.2">
      <c r="A225" s="32" t="s">
        <v>119</v>
      </c>
      <c r="B225" s="33">
        <f t="shared" ref="B225:B233" si="48">L225</f>
        <v>78</v>
      </c>
      <c r="C225" s="34">
        <f t="shared" ref="C225:C233" si="49">M225/M$234</f>
        <v>0.15</v>
      </c>
      <c r="D225" s="34">
        <f t="shared" ref="D225:D233" si="50">N225/N$234</f>
        <v>0.32967032967032966</v>
      </c>
      <c r="E225" s="34">
        <f t="shared" ref="E225:E233" si="51">O225/O$234</f>
        <v>0.3</v>
      </c>
      <c r="F225" s="34">
        <f t="shared" ref="F225:F233" si="52">P225/P$234</f>
        <v>0.30612244897959184</v>
      </c>
      <c r="G225" s="35">
        <f t="shared" ref="G225:G233" si="53">Q225/Q$234</f>
        <v>0.1</v>
      </c>
      <c r="K225" s="7" t="s">
        <v>119</v>
      </c>
      <c r="L225" s="8">
        <v>78</v>
      </c>
      <c r="M225" s="8">
        <v>9</v>
      </c>
      <c r="N225" s="8">
        <v>30</v>
      </c>
      <c r="O225" s="8">
        <v>21</v>
      </c>
      <c r="P225" s="8">
        <v>15</v>
      </c>
      <c r="Q225" s="8">
        <v>3</v>
      </c>
    </row>
    <row r="226" spans="1:17" x14ac:dyDescent="0.2">
      <c r="A226" s="29" t="s">
        <v>120</v>
      </c>
      <c r="B226" s="26">
        <f t="shared" si="48"/>
        <v>18</v>
      </c>
      <c r="C226" s="36">
        <f t="shared" si="49"/>
        <v>0.15</v>
      </c>
      <c r="D226" s="36">
        <f t="shared" si="50"/>
        <v>4.3956043956043959E-2</v>
      </c>
      <c r="E226" s="36">
        <f t="shared" si="51"/>
        <v>5.7142857142857141E-2</v>
      </c>
      <c r="F226" s="36">
        <f t="shared" si="52"/>
        <v>2.0408163265306121E-2</v>
      </c>
      <c r="G226" s="27">
        <f t="shared" si="53"/>
        <v>0</v>
      </c>
      <c r="K226" s="7" t="s">
        <v>120</v>
      </c>
      <c r="L226" s="8">
        <v>18</v>
      </c>
      <c r="M226" s="8">
        <v>9</v>
      </c>
      <c r="N226" s="8">
        <v>4</v>
      </c>
      <c r="O226" s="8">
        <v>4</v>
      </c>
      <c r="P226" s="8">
        <v>1</v>
      </c>
      <c r="Q226" s="8">
        <v>0</v>
      </c>
    </row>
    <row r="227" spans="1:17" x14ac:dyDescent="0.2">
      <c r="A227" s="28" t="s">
        <v>121</v>
      </c>
      <c r="B227" s="23">
        <f t="shared" si="48"/>
        <v>8</v>
      </c>
      <c r="C227" s="37">
        <f t="shared" si="49"/>
        <v>0.05</v>
      </c>
      <c r="D227" s="37">
        <f t="shared" si="50"/>
        <v>3.2967032967032968E-2</v>
      </c>
      <c r="E227" s="37">
        <f t="shared" si="51"/>
        <v>1.4285714285714285E-2</v>
      </c>
      <c r="F227" s="37">
        <f t="shared" si="52"/>
        <v>0</v>
      </c>
      <c r="G227" s="24">
        <f t="shared" si="53"/>
        <v>3.3333333333333333E-2</v>
      </c>
      <c r="K227" s="7" t="s">
        <v>121</v>
      </c>
      <c r="L227" s="8">
        <v>8</v>
      </c>
      <c r="M227" s="8">
        <v>3</v>
      </c>
      <c r="N227" s="8">
        <v>3</v>
      </c>
      <c r="O227" s="8">
        <v>1</v>
      </c>
      <c r="P227" s="8">
        <v>0</v>
      </c>
      <c r="Q227" s="8">
        <v>1</v>
      </c>
    </row>
    <row r="228" spans="1:17" x14ac:dyDescent="0.2">
      <c r="A228" s="29" t="s">
        <v>122</v>
      </c>
      <c r="B228" s="26">
        <f t="shared" si="48"/>
        <v>4</v>
      </c>
      <c r="C228" s="36">
        <f t="shared" si="49"/>
        <v>0</v>
      </c>
      <c r="D228" s="36">
        <f t="shared" si="50"/>
        <v>2.197802197802198E-2</v>
      </c>
      <c r="E228" s="36">
        <f t="shared" si="51"/>
        <v>1.4285714285714285E-2</v>
      </c>
      <c r="F228" s="36">
        <f t="shared" si="52"/>
        <v>2.0408163265306121E-2</v>
      </c>
      <c r="G228" s="27">
        <f t="shared" si="53"/>
        <v>0</v>
      </c>
      <c r="K228" s="7" t="s">
        <v>122</v>
      </c>
      <c r="L228" s="8">
        <v>4</v>
      </c>
      <c r="M228" s="8">
        <v>0</v>
      </c>
      <c r="N228" s="8">
        <v>2</v>
      </c>
      <c r="O228" s="8">
        <v>1</v>
      </c>
      <c r="P228" s="8">
        <v>1</v>
      </c>
      <c r="Q228" s="8">
        <v>0</v>
      </c>
    </row>
    <row r="229" spans="1:17" x14ac:dyDescent="0.2">
      <c r="A229" s="28" t="s">
        <v>123</v>
      </c>
      <c r="B229" s="23">
        <f t="shared" si="48"/>
        <v>2</v>
      </c>
      <c r="C229" s="37">
        <f t="shared" si="49"/>
        <v>1.6666666666666666E-2</v>
      </c>
      <c r="D229" s="37">
        <f t="shared" si="50"/>
        <v>0</v>
      </c>
      <c r="E229" s="37">
        <f t="shared" si="51"/>
        <v>0</v>
      </c>
      <c r="F229" s="37">
        <f t="shared" si="52"/>
        <v>0</v>
      </c>
      <c r="G229" s="24">
        <f t="shared" si="53"/>
        <v>3.3333333333333333E-2</v>
      </c>
      <c r="K229" s="7" t="s">
        <v>123</v>
      </c>
      <c r="L229" s="8">
        <v>2</v>
      </c>
      <c r="M229" s="8">
        <v>1</v>
      </c>
      <c r="N229" s="8">
        <v>0</v>
      </c>
      <c r="O229" s="8">
        <v>0</v>
      </c>
      <c r="P229" s="8">
        <v>0</v>
      </c>
      <c r="Q229" s="8">
        <v>1</v>
      </c>
    </row>
    <row r="230" spans="1:17" x14ac:dyDescent="0.2">
      <c r="A230" s="29" t="s">
        <v>125</v>
      </c>
      <c r="B230" s="26">
        <f t="shared" si="48"/>
        <v>1</v>
      </c>
      <c r="C230" s="36">
        <f t="shared" si="49"/>
        <v>1.6666666666666666E-2</v>
      </c>
      <c r="D230" s="36">
        <f t="shared" si="50"/>
        <v>0</v>
      </c>
      <c r="E230" s="36">
        <f t="shared" si="51"/>
        <v>0</v>
      </c>
      <c r="F230" s="36">
        <f t="shared" si="52"/>
        <v>0</v>
      </c>
      <c r="G230" s="27">
        <f t="shared" si="53"/>
        <v>0</v>
      </c>
      <c r="K230" s="7" t="s">
        <v>125</v>
      </c>
      <c r="L230" s="8">
        <v>1</v>
      </c>
      <c r="M230" s="8">
        <v>1</v>
      </c>
      <c r="N230" s="8">
        <v>0</v>
      </c>
      <c r="O230" s="8">
        <v>0</v>
      </c>
      <c r="P230" s="8">
        <v>0</v>
      </c>
      <c r="Q230" s="8">
        <v>0</v>
      </c>
    </row>
    <row r="231" spans="1:17" x14ac:dyDescent="0.2">
      <c r="A231" s="28" t="s">
        <v>124</v>
      </c>
      <c r="B231" s="23">
        <f>L231</f>
        <v>1</v>
      </c>
      <c r="C231" s="37">
        <f t="shared" si="49"/>
        <v>0</v>
      </c>
      <c r="D231" s="37">
        <f t="shared" si="50"/>
        <v>0</v>
      </c>
      <c r="E231" s="37">
        <f t="shared" si="51"/>
        <v>1.4285714285714285E-2</v>
      </c>
      <c r="F231" s="37">
        <f t="shared" si="52"/>
        <v>0</v>
      </c>
      <c r="G231" s="24">
        <f t="shared" si="53"/>
        <v>0</v>
      </c>
      <c r="K231" s="7" t="s">
        <v>124</v>
      </c>
      <c r="L231" s="8">
        <v>1</v>
      </c>
      <c r="M231" s="8">
        <v>0</v>
      </c>
      <c r="N231" s="8">
        <v>0</v>
      </c>
      <c r="O231" s="8">
        <v>1</v>
      </c>
      <c r="P231" s="8">
        <v>0</v>
      </c>
      <c r="Q231" s="8">
        <v>0</v>
      </c>
    </row>
    <row r="232" spans="1:17" x14ac:dyDescent="0.2">
      <c r="A232" s="29" t="s">
        <v>36</v>
      </c>
      <c r="B232" s="26">
        <f t="shared" si="48"/>
        <v>75</v>
      </c>
      <c r="C232" s="36">
        <f t="shared" si="49"/>
        <v>0.25</v>
      </c>
      <c r="D232" s="36">
        <f t="shared" si="50"/>
        <v>0.16483516483516483</v>
      </c>
      <c r="E232" s="36">
        <f t="shared" si="51"/>
        <v>0.22857142857142856</v>
      </c>
      <c r="F232" s="36">
        <f t="shared" si="52"/>
        <v>0.2857142857142857</v>
      </c>
      <c r="G232" s="27">
        <f t="shared" si="53"/>
        <v>0.5</v>
      </c>
      <c r="K232" s="7" t="s">
        <v>36</v>
      </c>
      <c r="L232" s="8">
        <v>75</v>
      </c>
      <c r="M232" s="8">
        <v>15</v>
      </c>
      <c r="N232" s="8">
        <v>15</v>
      </c>
      <c r="O232" s="8">
        <v>16</v>
      </c>
      <c r="P232" s="8">
        <v>14</v>
      </c>
      <c r="Q232" s="8">
        <v>15</v>
      </c>
    </row>
    <row r="233" spans="1:17" ht="15" thickBot="1" x14ac:dyDescent="0.25">
      <c r="A233" s="28" t="s">
        <v>126</v>
      </c>
      <c r="B233" s="23">
        <f t="shared" si="48"/>
        <v>113</v>
      </c>
      <c r="C233" s="37">
        <f t="shared" si="49"/>
        <v>0.36666666666666664</v>
      </c>
      <c r="D233" s="37">
        <f t="shared" si="50"/>
        <v>0.40659340659340659</v>
      </c>
      <c r="E233" s="37">
        <f t="shared" si="51"/>
        <v>0.37142857142857144</v>
      </c>
      <c r="F233" s="37">
        <f t="shared" si="52"/>
        <v>0.36734693877551022</v>
      </c>
      <c r="G233" s="24">
        <f t="shared" si="53"/>
        <v>0.33333333333333331</v>
      </c>
      <c r="K233" s="7" t="s">
        <v>126</v>
      </c>
      <c r="L233" s="8">
        <v>113</v>
      </c>
      <c r="M233" s="8">
        <v>22</v>
      </c>
      <c r="N233" s="8">
        <v>37</v>
      </c>
      <c r="O233" s="8">
        <v>26</v>
      </c>
      <c r="P233" s="8">
        <v>18</v>
      </c>
      <c r="Q233" s="8">
        <v>10</v>
      </c>
    </row>
    <row r="234" spans="1:17" ht="15" x14ac:dyDescent="0.25">
      <c r="A234" s="56" t="s">
        <v>35</v>
      </c>
      <c r="B234" s="58">
        <f>SUM(B225:B233)</f>
        <v>300</v>
      </c>
      <c r="C234" s="38">
        <f>M234</f>
        <v>60</v>
      </c>
      <c r="D234" s="38">
        <f>N234</f>
        <v>91</v>
      </c>
      <c r="E234" s="38">
        <f>O234</f>
        <v>70</v>
      </c>
      <c r="F234" s="38">
        <f>P234</f>
        <v>49</v>
      </c>
      <c r="G234" s="39">
        <f>Q234</f>
        <v>30</v>
      </c>
      <c r="K234" s="3"/>
      <c r="L234" s="11">
        <f t="shared" ref="L234:Q234" si="54">SUM(L225:L233)</f>
        <v>300</v>
      </c>
      <c r="M234" s="11">
        <f t="shared" si="54"/>
        <v>60</v>
      </c>
      <c r="N234" s="11">
        <f t="shared" si="54"/>
        <v>91</v>
      </c>
      <c r="O234" s="11">
        <f t="shared" si="54"/>
        <v>70</v>
      </c>
      <c r="P234" s="11">
        <f t="shared" si="54"/>
        <v>49</v>
      </c>
      <c r="Q234" s="11">
        <f t="shared" si="54"/>
        <v>30</v>
      </c>
    </row>
    <row r="235" spans="1:17" ht="15.75" thickBot="1" x14ac:dyDescent="0.3">
      <c r="A235" s="57"/>
      <c r="B235" s="59"/>
      <c r="C235" s="40">
        <f>SUM(C225:C233)</f>
        <v>1</v>
      </c>
      <c r="D235" s="40">
        <f>SUM(D225:D233)</f>
        <v>1</v>
      </c>
      <c r="E235" s="40">
        <f>SUM(E225:E233)</f>
        <v>1</v>
      </c>
      <c r="F235" s="40">
        <f>SUM(F225:F233)</f>
        <v>1</v>
      </c>
      <c r="G235" s="41">
        <f>SUM(G225:G233)</f>
        <v>1</v>
      </c>
    </row>
    <row r="237" spans="1:17" ht="15" thickBot="1" x14ac:dyDescent="0.25"/>
    <row r="238" spans="1:17" ht="15.75" thickBot="1" x14ac:dyDescent="0.3">
      <c r="A238" s="30" t="s">
        <v>127</v>
      </c>
    </row>
    <row r="239" spans="1:17" ht="17.25" thickTop="1" thickBot="1" x14ac:dyDescent="0.3">
      <c r="A239" s="31" t="s">
        <v>22</v>
      </c>
      <c r="B239" s="31" t="s">
        <v>33</v>
      </c>
      <c r="C239" s="31" t="s">
        <v>23</v>
      </c>
      <c r="D239" s="31" t="s">
        <v>24</v>
      </c>
      <c r="E239" s="31" t="s">
        <v>25</v>
      </c>
      <c r="F239" s="31" t="s">
        <v>26</v>
      </c>
      <c r="G239" s="31" t="s">
        <v>27</v>
      </c>
      <c r="K239" s="3"/>
      <c r="L239" s="4" t="s">
        <v>28</v>
      </c>
      <c r="M239" s="4" t="s">
        <v>23</v>
      </c>
      <c r="N239" s="4" t="s">
        <v>24</v>
      </c>
      <c r="O239" s="4" t="s">
        <v>25</v>
      </c>
      <c r="P239" s="4" t="s">
        <v>26</v>
      </c>
      <c r="Q239" s="4" t="s">
        <v>27</v>
      </c>
    </row>
    <row r="240" spans="1:17" ht="15" thickTop="1" x14ac:dyDescent="0.2">
      <c r="A240" s="32" t="s">
        <v>89</v>
      </c>
      <c r="B240" s="33">
        <f>L240</f>
        <v>107</v>
      </c>
      <c r="C240" s="34">
        <f t="shared" ref="C240:G242" si="55">M240/M$243</f>
        <v>0.25</v>
      </c>
      <c r="D240" s="34">
        <f t="shared" si="55"/>
        <v>0.35164835164835168</v>
      </c>
      <c r="E240" s="34">
        <f t="shared" si="55"/>
        <v>0.5714285714285714</v>
      </c>
      <c r="F240" s="34">
        <f t="shared" si="55"/>
        <v>0.32653061224489793</v>
      </c>
      <c r="G240" s="35">
        <f t="shared" si="55"/>
        <v>0.13333333333333333</v>
      </c>
      <c r="K240" s="7" t="s">
        <v>89</v>
      </c>
      <c r="L240" s="8">
        <v>107</v>
      </c>
      <c r="M240" s="8">
        <v>15</v>
      </c>
      <c r="N240" s="8">
        <v>32</v>
      </c>
      <c r="O240" s="8">
        <v>40</v>
      </c>
      <c r="P240" s="8">
        <v>16</v>
      </c>
      <c r="Q240" s="8">
        <v>4</v>
      </c>
    </row>
    <row r="241" spans="1:17" x14ac:dyDescent="0.2">
      <c r="A241" s="25" t="s">
        <v>90</v>
      </c>
      <c r="B241" s="26">
        <f>L241</f>
        <v>129</v>
      </c>
      <c r="C241" s="36">
        <f t="shared" si="55"/>
        <v>0.6166666666666667</v>
      </c>
      <c r="D241" s="36">
        <f t="shared" si="55"/>
        <v>0.38461538461538464</v>
      </c>
      <c r="E241" s="36">
        <f t="shared" si="55"/>
        <v>0.22857142857142856</v>
      </c>
      <c r="F241" s="36">
        <f t="shared" si="55"/>
        <v>0.44897959183673469</v>
      </c>
      <c r="G241" s="27">
        <f t="shared" si="55"/>
        <v>0.6333333333333333</v>
      </c>
      <c r="K241" s="7" t="s">
        <v>90</v>
      </c>
      <c r="L241" s="8">
        <v>129</v>
      </c>
      <c r="M241" s="8">
        <v>37</v>
      </c>
      <c r="N241" s="8">
        <v>35</v>
      </c>
      <c r="O241" s="8">
        <v>16</v>
      </c>
      <c r="P241" s="8">
        <v>22</v>
      </c>
      <c r="Q241" s="8">
        <v>19</v>
      </c>
    </row>
    <row r="242" spans="1:17" ht="15" thickBot="1" x14ac:dyDescent="0.25">
      <c r="A242" s="22" t="s">
        <v>36</v>
      </c>
      <c r="B242" s="23">
        <f>L242</f>
        <v>64</v>
      </c>
      <c r="C242" s="37">
        <f t="shared" si="55"/>
        <v>0.13333333333333333</v>
      </c>
      <c r="D242" s="37">
        <f t="shared" si="55"/>
        <v>0.26373626373626374</v>
      </c>
      <c r="E242" s="37">
        <f t="shared" si="55"/>
        <v>0.2</v>
      </c>
      <c r="F242" s="37">
        <f t="shared" si="55"/>
        <v>0.22448979591836735</v>
      </c>
      <c r="G242" s="24">
        <f t="shared" si="55"/>
        <v>0.23333333333333334</v>
      </c>
      <c r="K242" s="7" t="s">
        <v>36</v>
      </c>
      <c r="L242" s="8">
        <v>64</v>
      </c>
      <c r="M242" s="8">
        <v>8</v>
      </c>
      <c r="N242" s="8">
        <v>24</v>
      </c>
      <c r="O242" s="8">
        <v>14</v>
      </c>
      <c r="P242" s="8">
        <v>11</v>
      </c>
      <c r="Q242" s="8">
        <v>7</v>
      </c>
    </row>
    <row r="243" spans="1:17" ht="15" x14ac:dyDescent="0.25">
      <c r="A243" s="56" t="s">
        <v>35</v>
      </c>
      <c r="B243" s="58">
        <f>SUM(B240:B242)</f>
        <v>300</v>
      </c>
      <c r="C243" s="38">
        <f>M243</f>
        <v>60</v>
      </c>
      <c r="D243" s="38">
        <f>N243</f>
        <v>91</v>
      </c>
      <c r="E243" s="38">
        <f>O243</f>
        <v>70</v>
      </c>
      <c r="F243" s="38">
        <f>P243</f>
        <v>49</v>
      </c>
      <c r="G243" s="39">
        <f>Q243</f>
        <v>30</v>
      </c>
      <c r="K243" s="3"/>
      <c r="L243" s="11">
        <f t="shared" ref="L243:Q243" si="56">SUM(L240:L242)</f>
        <v>300</v>
      </c>
      <c r="M243" s="11">
        <f t="shared" si="56"/>
        <v>60</v>
      </c>
      <c r="N243" s="11">
        <f t="shared" si="56"/>
        <v>91</v>
      </c>
      <c r="O243" s="11">
        <f t="shared" si="56"/>
        <v>70</v>
      </c>
      <c r="P243" s="11">
        <f t="shared" si="56"/>
        <v>49</v>
      </c>
      <c r="Q243" s="11">
        <f t="shared" si="56"/>
        <v>30</v>
      </c>
    </row>
    <row r="244" spans="1:17" ht="15.75" thickBot="1" x14ac:dyDescent="0.3">
      <c r="A244" s="57"/>
      <c r="B244" s="59"/>
      <c r="C244" s="40">
        <f>SUM(C240:C242)</f>
        <v>1</v>
      </c>
      <c r="D244" s="40">
        <f>SUM(D240:D242)</f>
        <v>1</v>
      </c>
      <c r="E244" s="40">
        <f>SUM(E240:E242)</f>
        <v>1</v>
      </c>
      <c r="F244" s="40">
        <f>SUM(F240:F242)</f>
        <v>1</v>
      </c>
      <c r="G244" s="41">
        <f>SUM(G240:G242)</f>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G17 C225:G233">
    <cfRule type="cellIs" dxfId="467" priority="26" operator="greaterThan">
      <formula>1</formula>
    </cfRule>
  </conditionalFormatting>
  <conditionalFormatting sqref="C24:G30">
    <cfRule type="cellIs" dxfId="466" priority="25" operator="greaterThan">
      <formula>1</formula>
    </cfRule>
  </conditionalFormatting>
  <conditionalFormatting sqref="C37:G40">
    <cfRule type="cellIs" dxfId="465" priority="24" operator="greaterThan">
      <formula>1</formula>
    </cfRule>
  </conditionalFormatting>
  <conditionalFormatting sqref="C47:G49">
    <cfRule type="cellIs" dxfId="464" priority="23" operator="greaterThan">
      <formula>1</formula>
    </cfRule>
  </conditionalFormatting>
  <conditionalFormatting sqref="C56:G57">
    <cfRule type="cellIs" dxfId="463" priority="22" operator="greaterThan">
      <formula>1</formula>
    </cfRule>
  </conditionalFormatting>
  <conditionalFormatting sqref="C64:G67">
    <cfRule type="cellIs" dxfId="462" priority="21" operator="greaterThan">
      <formula>1</formula>
    </cfRule>
  </conditionalFormatting>
  <conditionalFormatting sqref="C74:G76">
    <cfRule type="cellIs" dxfId="461" priority="20" operator="greaterThan">
      <formula>1</formula>
    </cfRule>
  </conditionalFormatting>
  <conditionalFormatting sqref="C83:G85">
    <cfRule type="cellIs" dxfId="460" priority="19" operator="greaterThan">
      <formula>1</formula>
    </cfRule>
  </conditionalFormatting>
  <conditionalFormatting sqref="C92:G93">
    <cfRule type="cellIs" dxfId="459" priority="18" operator="greaterThan">
      <formula>1</formula>
    </cfRule>
  </conditionalFormatting>
  <conditionalFormatting sqref="C100:G102">
    <cfRule type="cellIs" dxfId="458" priority="17" operator="greaterThan">
      <formula>1</formula>
    </cfRule>
  </conditionalFormatting>
  <conditionalFormatting sqref="C109:G112">
    <cfRule type="cellIs" dxfId="457" priority="16" operator="greaterThan">
      <formula>1</formula>
    </cfRule>
  </conditionalFormatting>
  <conditionalFormatting sqref="C119:G121">
    <cfRule type="cellIs" dxfId="456" priority="15" operator="greaterThan">
      <formula>1</formula>
    </cfRule>
  </conditionalFormatting>
  <conditionalFormatting sqref="C128:G130">
    <cfRule type="cellIs" dxfId="455" priority="14" operator="greaterThan">
      <formula>1</formula>
    </cfRule>
  </conditionalFormatting>
  <conditionalFormatting sqref="C137:G139">
    <cfRule type="cellIs" dxfId="454" priority="13" operator="greaterThan">
      <formula>1</formula>
    </cfRule>
  </conditionalFormatting>
  <conditionalFormatting sqref="C146:G148">
    <cfRule type="cellIs" dxfId="453" priority="12" operator="greaterThan">
      <formula>1</formula>
    </cfRule>
  </conditionalFormatting>
  <conditionalFormatting sqref="C155:G158">
    <cfRule type="cellIs" dxfId="452" priority="11" operator="greaterThan">
      <formula>1</formula>
    </cfRule>
  </conditionalFormatting>
  <conditionalFormatting sqref="C165:G168">
    <cfRule type="cellIs" dxfId="451" priority="10" operator="greaterThan">
      <formula>1</formula>
    </cfRule>
  </conditionalFormatting>
  <conditionalFormatting sqref="C175:G177">
    <cfRule type="cellIs" dxfId="450" priority="9" operator="greaterThan">
      <formula>1</formula>
    </cfRule>
  </conditionalFormatting>
  <conditionalFormatting sqref="C184:G188">
    <cfRule type="cellIs" dxfId="449" priority="8" operator="greaterThan">
      <formula>1</formula>
    </cfRule>
  </conditionalFormatting>
  <conditionalFormatting sqref="C195:G197">
    <cfRule type="cellIs" dxfId="448" priority="7" operator="greaterThan">
      <formula>1</formula>
    </cfRule>
  </conditionalFormatting>
  <conditionalFormatting sqref="C204:G206">
    <cfRule type="cellIs" dxfId="447" priority="6" operator="greaterThan">
      <formula>1</formula>
    </cfRule>
  </conditionalFormatting>
  <conditionalFormatting sqref="C213:G218">
    <cfRule type="cellIs" dxfId="446" priority="5" operator="greaterThan">
      <formula>1</formula>
    </cfRule>
  </conditionalFormatting>
  <conditionalFormatting sqref="C240:G242">
    <cfRule type="cellIs" dxfId="445" priority="3" operator="greaterThan">
      <formula>1</formula>
    </cfRule>
  </conditionalFormatting>
  <conditionalFormatting sqref="C3:G6">
    <cfRule type="cellIs" dxfId="444" priority="1" operator="greaterThan">
      <formula>1</formula>
    </cfRule>
  </conditionalFormatting>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44"/>
  <sheetViews>
    <sheetView rightToLeft="1" topLeftCell="A217" workbookViewId="0">
      <selection activeCell="M20" sqref="M20"/>
    </sheetView>
  </sheetViews>
  <sheetFormatPr defaultRowHeight="14.25" x14ac:dyDescent="0.2"/>
  <cols>
    <col min="1" max="1" width="47.375" style="14" customWidth="1"/>
    <col min="2" max="4" width="12" customWidth="1"/>
    <col min="5" max="7" width="12" hidden="1" customWidth="1"/>
    <col min="8" max="8" width="28" hidden="1" customWidth="1"/>
    <col min="9" max="11" width="12" hidden="1" customWidth="1"/>
    <col min="12" max="60" width="12" customWidth="1"/>
  </cols>
  <sheetData>
    <row r="1" spans="1:11" ht="30.75" thickBot="1" x14ac:dyDescent="0.3">
      <c r="A1" s="30" t="s">
        <v>32</v>
      </c>
    </row>
    <row r="2" spans="1:11" ht="17.25" thickTop="1" thickBot="1" x14ac:dyDescent="0.3">
      <c r="A2" s="31" t="s">
        <v>29</v>
      </c>
      <c r="B2" s="31" t="s">
        <v>33</v>
      </c>
      <c r="C2" s="31" t="s">
        <v>128</v>
      </c>
      <c r="D2" s="31" t="s">
        <v>129</v>
      </c>
      <c r="H2" s="3"/>
      <c r="I2" s="4" t="s">
        <v>28</v>
      </c>
      <c r="J2" s="4" t="s">
        <v>128</v>
      </c>
      <c r="K2" s="4" t="s">
        <v>129</v>
      </c>
    </row>
    <row r="3" spans="1:11" ht="15" thickTop="1" x14ac:dyDescent="0.2">
      <c r="A3" s="32" t="s">
        <v>37</v>
      </c>
      <c r="B3" s="33">
        <f>I3</f>
        <v>88</v>
      </c>
      <c r="C3" s="34">
        <f t="shared" ref="C3:D6" si="0">J3/J$7</f>
        <v>0.2943722943722944</v>
      </c>
      <c r="D3" s="35">
        <f t="shared" si="0"/>
        <v>0.28985507246376813</v>
      </c>
      <c r="H3" s="7" t="s">
        <v>37</v>
      </c>
      <c r="I3" s="8">
        <v>88</v>
      </c>
      <c r="J3" s="8">
        <v>68</v>
      </c>
      <c r="K3" s="8">
        <v>20</v>
      </c>
    </row>
    <row r="4" spans="1:11" x14ac:dyDescent="0.2">
      <c r="A4" s="25" t="s">
        <v>38</v>
      </c>
      <c r="B4" s="26">
        <f>I4</f>
        <v>106</v>
      </c>
      <c r="C4" s="36">
        <f t="shared" si="0"/>
        <v>0.354978354978355</v>
      </c>
      <c r="D4" s="27">
        <f t="shared" si="0"/>
        <v>0.34782608695652173</v>
      </c>
      <c r="H4" s="7" t="s">
        <v>38</v>
      </c>
      <c r="I4" s="8">
        <v>106</v>
      </c>
      <c r="J4" s="8">
        <v>82</v>
      </c>
      <c r="K4" s="8">
        <v>24</v>
      </c>
    </row>
    <row r="5" spans="1:11" x14ac:dyDescent="0.2">
      <c r="A5" s="22" t="s">
        <v>39</v>
      </c>
      <c r="B5" s="23">
        <f>I5</f>
        <v>76</v>
      </c>
      <c r="C5" s="37">
        <f t="shared" si="0"/>
        <v>0.25974025974025972</v>
      </c>
      <c r="D5" s="24">
        <f t="shared" si="0"/>
        <v>0.2318840579710145</v>
      </c>
      <c r="H5" s="7" t="s">
        <v>39</v>
      </c>
      <c r="I5" s="8">
        <v>76</v>
      </c>
      <c r="J5" s="8">
        <v>60</v>
      </c>
      <c r="K5" s="8">
        <v>16</v>
      </c>
    </row>
    <row r="6" spans="1:11" ht="15" thickBot="1" x14ac:dyDescent="0.25">
      <c r="A6" s="25" t="s">
        <v>36</v>
      </c>
      <c r="B6" s="26">
        <f>I6</f>
        <v>30</v>
      </c>
      <c r="C6" s="36">
        <f t="shared" si="0"/>
        <v>9.0909090909090912E-2</v>
      </c>
      <c r="D6" s="27">
        <f t="shared" si="0"/>
        <v>0.13043478260869565</v>
      </c>
      <c r="H6" s="7" t="s">
        <v>36</v>
      </c>
      <c r="I6" s="8">
        <v>30</v>
      </c>
      <c r="J6" s="8">
        <v>21</v>
      </c>
      <c r="K6" s="8">
        <v>9</v>
      </c>
    </row>
    <row r="7" spans="1:11" ht="15" x14ac:dyDescent="0.25">
      <c r="A7" s="56" t="s">
        <v>35</v>
      </c>
      <c r="B7" s="58">
        <f>SUM(B3:B6)</f>
        <v>300</v>
      </c>
      <c r="C7" s="38">
        <f>J7</f>
        <v>231</v>
      </c>
      <c r="D7" s="39">
        <f>K7</f>
        <v>69</v>
      </c>
      <c r="H7" s="3"/>
      <c r="I7" s="11">
        <f>SUM(I3:I6)</f>
        <v>300</v>
      </c>
      <c r="J7" s="11">
        <f>SUM(J3:J6)</f>
        <v>231</v>
      </c>
      <c r="K7" s="11">
        <f>SUM(K3:K6)</f>
        <v>69</v>
      </c>
    </row>
    <row r="8" spans="1:11" ht="15.75" thickBot="1" x14ac:dyDescent="0.3">
      <c r="A8" s="57"/>
      <c r="B8" s="59"/>
      <c r="C8" s="40">
        <f>SUM(C3:C6)</f>
        <v>1</v>
      </c>
      <c r="D8" s="41">
        <f>SUM(D3:D6)</f>
        <v>1</v>
      </c>
    </row>
    <row r="10" spans="1:11" ht="15" thickBot="1" x14ac:dyDescent="0.25"/>
    <row r="11" spans="1:11" ht="30.75" thickBot="1" x14ac:dyDescent="0.3">
      <c r="A11" s="30" t="s">
        <v>40</v>
      </c>
    </row>
    <row r="12" spans="1:11" ht="17.25" thickTop="1" thickBot="1" x14ac:dyDescent="0.3">
      <c r="A12" s="31" t="s">
        <v>2</v>
      </c>
      <c r="B12" s="31" t="s">
        <v>33</v>
      </c>
      <c r="C12" s="31" t="s">
        <v>128</v>
      </c>
      <c r="D12" s="31" t="s">
        <v>129</v>
      </c>
      <c r="H12" s="3"/>
      <c r="I12" s="4" t="s">
        <v>28</v>
      </c>
      <c r="J12" s="4" t="s">
        <v>128</v>
      </c>
      <c r="K12" s="4" t="s">
        <v>129</v>
      </c>
    </row>
    <row r="13" spans="1:11" ht="15" thickTop="1" x14ac:dyDescent="0.2">
      <c r="A13" s="32" t="s">
        <v>41</v>
      </c>
      <c r="B13" s="33">
        <f>I13</f>
        <v>130</v>
      </c>
      <c r="C13" s="34">
        <f t="shared" ref="C13:D17" si="1">J13/J$18</f>
        <v>0.41558441558441561</v>
      </c>
      <c r="D13" s="35">
        <f t="shared" si="1"/>
        <v>0.49275362318840582</v>
      </c>
      <c r="H13" s="7" t="s">
        <v>41</v>
      </c>
      <c r="I13" s="8">
        <v>130</v>
      </c>
      <c r="J13" s="8">
        <v>96</v>
      </c>
      <c r="K13" s="8">
        <v>34</v>
      </c>
    </row>
    <row r="14" spans="1:11" x14ac:dyDescent="0.2">
      <c r="A14" s="25" t="s">
        <v>42</v>
      </c>
      <c r="B14" s="26">
        <f>I14</f>
        <v>76</v>
      </c>
      <c r="C14" s="36">
        <f t="shared" si="1"/>
        <v>0.24242424242424243</v>
      </c>
      <c r="D14" s="27">
        <f t="shared" si="1"/>
        <v>0.28985507246376813</v>
      </c>
      <c r="H14" s="7" t="s">
        <v>42</v>
      </c>
      <c r="I14" s="8">
        <v>76</v>
      </c>
      <c r="J14" s="8">
        <v>56</v>
      </c>
      <c r="K14" s="8">
        <v>20</v>
      </c>
    </row>
    <row r="15" spans="1:11" x14ac:dyDescent="0.2">
      <c r="A15" s="22" t="s">
        <v>43</v>
      </c>
      <c r="B15" s="23">
        <f>I15</f>
        <v>52</v>
      </c>
      <c r="C15" s="37">
        <f t="shared" si="1"/>
        <v>0.18181818181818182</v>
      </c>
      <c r="D15" s="24">
        <f t="shared" si="1"/>
        <v>0.14492753623188406</v>
      </c>
      <c r="H15" s="7" t="s">
        <v>43</v>
      </c>
      <c r="I15" s="8">
        <v>52</v>
      </c>
      <c r="J15" s="8">
        <v>42</v>
      </c>
      <c r="K15" s="8">
        <v>10</v>
      </c>
    </row>
    <row r="16" spans="1:11" x14ac:dyDescent="0.2">
      <c r="A16" s="25" t="s">
        <v>44</v>
      </c>
      <c r="B16" s="26">
        <f>I16</f>
        <v>8</v>
      </c>
      <c r="C16" s="36">
        <f t="shared" si="1"/>
        <v>3.0303030303030304E-2</v>
      </c>
      <c r="D16" s="27">
        <f t="shared" si="1"/>
        <v>1.4492753623188406E-2</v>
      </c>
      <c r="H16" s="7" t="s">
        <v>44</v>
      </c>
      <c r="I16" s="8">
        <v>8</v>
      </c>
      <c r="J16" s="8">
        <v>7</v>
      </c>
      <c r="K16" s="8">
        <v>1</v>
      </c>
    </row>
    <row r="17" spans="1:11" ht="15" thickBot="1" x14ac:dyDescent="0.25">
      <c r="A17" s="22" t="s">
        <v>45</v>
      </c>
      <c r="B17" s="23">
        <f>I17</f>
        <v>34</v>
      </c>
      <c r="C17" s="37">
        <f t="shared" si="1"/>
        <v>0.12987012987012986</v>
      </c>
      <c r="D17" s="24">
        <f t="shared" si="1"/>
        <v>5.7971014492753624E-2</v>
      </c>
      <c r="H17" s="7" t="s">
        <v>45</v>
      </c>
      <c r="I17" s="8">
        <v>34</v>
      </c>
      <c r="J17" s="8">
        <v>30</v>
      </c>
      <c r="K17" s="8">
        <v>4</v>
      </c>
    </row>
    <row r="18" spans="1:11" ht="15" x14ac:dyDescent="0.25">
      <c r="A18" s="56" t="s">
        <v>35</v>
      </c>
      <c r="B18" s="58">
        <f>SUM(B13:B17)</f>
        <v>300</v>
      </c>
      <c r="C18" s="38">
        <f>J18</f>
        <v>231</v>
      </c>
      <c r="D18" s="39">
        <f>K18</f>
        <v>69</v>
      </c>
      <c r="H18" s="3"/>
      <c r="I18" s="11">
        <f>SUM(I13:I17)</f>
        <v>300</v>
      </c>
      <c r="J18" s="11">
        <f>SUM(J13:J17)</f>
        <v>231</v>
      </c>
      <c r="K18" s="11">
        <f>SUM(K13:K17)</f>
        <v>69</v>
      </c>
    </row>
    <row r="19" spans="1:11" ht="15.75" thickBot="1" x14ac:dyDescent="0.3">
      <c r="A19" s="57"/>
      <c r="B19" s="59"/>
      <c r="C19" s="40">
        <f>SUM(C13:C17)</f>
        <v>1</v>
      </c>
      <c r="D19" s="41">
        <f>SUM(D13:D17)</f>
        <v>1</v>
      </c>
    </row>
    <row r="21" spans="1:11" ht="15" thickBot="1" x14ac:dyDescent="0.25"/>
    <row r="22" spans="1:11" ht="30.75" thickBot="1" x14ac:dyDescent="0.3">
      <c r="A22" s="30" t="s">
        <v>46</v>
      </c>
    </row>
    <row r="23" spans="1:11" ht="17.25" thickTop="1" thickBot="1" x14ac:dyDescent="0.3">
      <c r="A23" s="31" t="s">
        <v>3</v>
      </c>
      <c r="B23" s="31" t="s">
        <v>33</v>
      </c>
      <c r="C23" s="31" t="s">
        <v>128</v>
      </c>
      <c r="D23" s="31" t="s">
        <v>129</v>
      </c>
      <c r="H23" s="3"/>
      <c r="I23" s="4" t="s">
        <v>28</v>
      </c>
      <c r="J23" s="4" t="s">
        <v>128</v>
      </c>
      <c r="K23" s="4" t="s">
        <v>129</v>
      </c>
    </row>
    <row r="24" spans="1:11" ht="15" thickTop="1" x14ac:dyDescent="0.2">
      <c r="A24" s="32" t="s">
        <v>47</v>
      </c>
      <c r="B24" s="33">
        <f t="shared" ref="B24:B30" si="2">I24</f>
        <v>144</v>
      </c>
      <c r="C24" s="34">
        <f t="shared" ref="C24:D30" si="3">J24/J$31</f>
        <v>0.4935064935064935</v>
      </c>
      <c r="D24" s="35">
        <f t="shared" si="3"/>
        <v>0.43478260869565216</v>
      </c>
      <c r="H24" s="7" t="s">
        <v>47</v>
      </c>
      <c r="I24" s="8">
        <v>144</v>
      </c>
      <c r="J24" s="8">
        <v>114</v>
      </c>
      <c r="K24" s="8">
        <v>30</v>
      </c>
    </row>
    <row r="25" spans="1:11" x14ac:dyDescent="0.2">
      <c r="A25" s="25" t="s">
        <v>48</v>
      </c>
      <c r="B25" s="26">
        <f t="shared" si="2"/>
        <v>38</v>
      </c>
      <c r="C25" s="36">
        <f t="shared" si="3"/>
        <v>0.12987012987012986</v>
      </c>
      <c r="D25" s="27">
        <f t="shared" si="3"/>
        <v>0.11594202898550725</v>
      </c>
      <c r="H25" s="7" t="s">
        <v>48</v>
      </c>
      <c r="I25" s="8">
        <v>38</v>
      </c>
      <c r="J25" s="8">
        <v>30</v>
      </c>
      <c r="K25" s="8">
        <v>8</v>
      </c>
    </row>
    <row r="26" spans="1:11" x14ac:dyDescent="0.2">
      <c r="A26" s="22" t="s">
        <v>49</v>
      </c>
      <c r="B26" s="23">
        <f t="shared" si="2"/>
        <v>33</v>
      </c>
      <c r="C26" s="37">
        <f t="shared" si="3"/>
        <v>9.0909090909090912E-2</v>
      </c>
      <c r="D26" s="24">
        <f t="shared" si="3"/>
        <v>0.17391304347826086</v>
      </c>
      <c r="H26" s="7" t="s">
        <v>49</v>
      </c>
      <c r="I26" s="8">
        <v>33</v>
      </c>
      <c r="J26" s="8">
        <v>21</v>
      </c>
      <c r="K26" s="8">
        <v>12</v>
      </c>
    </row>
    <row r="27" spans="1:11" x14ac:dyDescent="0.2">
      <c r="A27" s="25" t="s">
        <v>50</v>
      </c>
      <c r="B27" s="26">
        <f t="shared" si="2"/>
        <v>27</v>
      </c>
      <c r="C27" s="36">
        <f t="shared" si="3"/>
        <v>8.6580086580086577E-2</v>
      </c>
      <c r="D27" s="27">
        <f t="shared" si="3"/>
        <v>0.10144927536231885</v>
      </c>
      <c r="H27" s="7" t="s">
        <v>50</v>
      </c>
      <c r="I27" s="8">
        <v>27</v>
      </c>
      <c r="J27" s="8">
        <v>20</v>
      </c>
      <c r="K27" s="8">
        <v>7</v>
      </c>
    </row>
    <row r="28" spans="1:11" x14ac:dyDescent="0.2">
      <c r="A28" s="22" t="s">
        <v>51</v>
      </c>
      <c r="B28" s="23">
        <f t="shared" si="2"/>
        <v>9</v>
      </c>
      <c r="C28" s="37">
        <f t="shared" si="3"/>
        <v>2.5974025974025976E-2</v>
      </c>
      <c r="D28" s="24">
        <f t="shared" si="3"/>
        <v>4.3478260869565216E-2</v>
      </c>
      <c r="H28" s="7" t="s">
        <v>51</v>
      </c>
      <c r="I28" s="8">
        <v>9</v>
      </c>
      <c r="J28" s="8">
        <v>6</v>
      </c>
      <c r="K28" s="8">
        <v>3</v>
      </c>
    </row>
    <row r="29" spans="1:11" x14ac:dyDescent="0.2">
      <c r="A29" s="25" t="s">
        <v>52</v>
      </c>
      <c r="B29" s="26">
        <f t="shared" si="2"/>
        <v>8</v>
      </c>
      <c r="C29" s="36">
        <f t="shared" si="3"/>
        <v>3.0303030303030304E-2</v>
      </c>
      <c r="D29" s="27">
        <f t="shared" si="3"/>
        <v>1.4492753623188406E-2</v>
      </c>
      <c r="H29" s="7" t="s">
        <v>52</v>
      </c>
      <c r="I29" s="8">
        <v>8</v>
      </c>
      <c r="J29" s="8">
        <v>7</v>
      </c>
      <c r="K29" s="8">
        <v>1</v>
      </c>
    </row>
    <row r="30" spans="1:11" ht="15" thickBot="1" x14ac:dyDescent="0.25">
      <c r="A30" s="22" t="s">
        <v>53</v>
      </c>
      <c r="B30" s="23">
        <f t="shared" si="2"/>
        <v>41</v>
      </c>
      <c r="C30" s="37">
        <f t="shared" si="3"/>
        <v>0.14285714285714285</v>
      </c>
      <c r="D30" s="24">
        <f t="shared" si="3"/>
        <v>0.11594202898550725</v>
      </c>
      <c r="H30" s="7" t="s">
        <v>53</v>
      </c>
      <c r="I30" s="8">
        <v>41</v>
      </c>
      <c r="J30" s="8">
        <v>33</v>
      </c>
      <c r="K30" s="8">
        <v>8</v>
      </c>
    </row>
    <row r="31" spans="1:11" ht="15" x14ac:dyDescent="0.25">
      <c r="A31" s="56" t="s">
        <v>35</v>
      </c>
      <c r="B31" s="58">
        <f>SUM(B24:B30)</f>
        <v>300</v>
      </c>
      <c r="C31" s="38">
        <f>J31</f>
        <v>231</v>
      </c>
      <c r="D31" s="39">
        <f>K31</f>
        <v>69</v>
      </c>
      <c r="H31" s="3"/>
      <c r="I31" s="11">
        <f>SUM(I24:I30)</f>
        <v>300</v>
      </c>
      <c r="J31" s="11">
        <f>SUM(J24:J30)</f>
        <v>231</v>
      </c>
      <c r="K31" s="11">
        <f>SUM(K24:K30)</f>
        <v>69</v>
      </c>
    </row>
    <row r="32" spans="1:11" ht="15.75" thickBot="1" x14ac:dyDescent="0.3">
      <c r="A32" s="57"/>
      <c r="B32" s="59"/>
      <c r="C32" s="40">
        <f>SUM(C24:C30)</f>
        <v>1</v>
      </c>
      <c r="D32" s="41">
        <f>SUM(D24:D30)</f>
        <v>0.99999999999999989</v>
      </c>
    </row>
    <row r="34" spans="1:11" ht="15" thickBot="1" x14ac:dyDescent="0.25"/>
    <row r="35" spans="1:11" ht="30.75" thickBot="1" x14ac:dyDescent="0.3">
      <c r="A35" s="30" t="s">
        <v>54</v>
      </c>
    </row>
    <row r="36" spans="1:11" ht="17.25" thickTop="1" thickBot="1" x14ac:dyDescent="0.3">
      <c r="A36" s="31" t="s">
        <v>30</v>
      </c>
      <c r="B36" s="31" t="s">
        <v>33</v>
      </c>
      <c r="C36" s="31" t="s">
        <v>128</v>
      </c>
      <c r="D36" s="31" t="s">
        <v>129</v>
      </c>
      <c r="H36" s="3"/>
      <c r="I36" s="4" t="s">
        <v>28</v>
      </c>
      <c r="J36" s="4" t="s">
        <v>128</v>
      </c>
      <c r="K36" s="4" t="s">
        <v>129</v>
      </c>
    </row>
    <row r="37" spans="1:11" ht="15" thickTop="1" x14ac:dyDescent="0.2">
      <c r="A37" s="32" t="s">
        <v>55</v>
      </c>
      <c r="B37" s="33">
        <f>I37</f>
        <v>164</v>
      </c>
      <c r="C37" s="34">
        <f t="shared" ref="C37:D40" si="4">J37/J$41</f>
        <v>0.51515151515151514</v>
      </c>
      <c r="D37" s="35">
        <f t="shared" si="4"/>
        <v>0.65217391304347827</v>
      </c>
      <c r="H37" s="7" t="s">
        <v>55</v>
      </c>
      <c r="I37" s="8">
        <v>164</v>
      </c>
      <c r="J37" s="8">
        <v>119</v>
      </c>
      <c r="K37" s="8">
        <v>45</v>
      </c>
    </row>
    <row r="38" spans="1:11" x14ac:dyDescent="0.2">
      <c r="A38" s="25" t="s">
        <v>56</v>
      </c>
      <c r="B38" s="26">
        <f>I38</f>
        <v>57</v>
      </c>
      <c r="C38" s="36">
        <f t="shared" si="4"/>
        <v>0.19047619047619047</v>
      </c>
      <c r="D38" s="27">
        <f t="shared" si="4"/>
        <v>0.18840579710144928</v>
      </c>
      <c r="H38" s="7" t="s">
        <v>56</v>
      </c>
      <c r="I38" s="8">
        <v>57</v>
      </c>
      <c r="J38" s="8">
        <v>44</v>
      </c>
      <c r="K38" s="8">
        <v>13</v>
      </c>
    </row>
    <row r="39" spans="1:11" x14ac:dyDescent="0.2">
      <c r="A39" s="22" t="s">
        <v>57</v>
      </c>
      <c r="B39" s="23">
        <f>I39</f>
        <v>32</v>
      </c>
      <c r="C39" s="37">
        <f t="shared" si="4"/>
        <v>0.11255411255411256</v>
      </c>
      <c r="D39" s="24">
        <f t="shared" si="4"/>
        <v>8.6956521739130432E-2</v>
      </c>
      <c r="H39" s="7" t="s">
        <v>57</v>
      </c>
      <c r="I39" s="8">
        <v>32</v>
      </c>
      <c r="J39" s="8">
        <v>26</v>
      </c>
      <c r="K39" s="8">
        <v>6</v>
      </c>
    </row>
    <row r="40" spans="1:11" ht="15" thickBot="1" x14ac:dyDescent="0.25">
      <c r="A40" s="25" t="s">
        <v>58</v>
      </c>
      <c r="B40" s="26">
        <f>I40</f>
        <v>47</v>
      </c>
      <c r="C40" s="36">
        <f t="shared" si="4"/>
        <v>0.18181818181818182</v>
      </c>
      <c r="D40" s="27">
        <f t="shared" si="4"/>
        <v>7.2463768115942032E-2</v>
      </c>
      <c r="H40" s="7" t="s">
        <v>58</v>
      </c>
      <c r="I40" s="8">
        <v>47</v>
      </c>
      <c r="J40" s="8">
        <v>42</v>
      </c>
      <c r="K40" s="8">
        <v>5</v>
      </c>
    </row>
    <row r="41" spans="1:11" ht="15" x14ac:dyDescent="0.25">
      <c r="A41" s="56" t="s">
        <v>35</v>
      </c>
      <c r="B41" s="58">
        <f>SUM(B37:B40)</f>
        <v>300</v>
      </c>
      <c r="C41" s="38">
        <f>J41</f>
        <v>231</v>
      </c>
      <c r="D41" s="39">
        <f>K41</f>
        <v>69</v>
      </c>
      <c r="H41" s="3"/>
      <c r="I41" s="11">
        <f>SUM(I37:I40)</f>
        <v>300</v>
      </c>
      <c r="J41" s="11">
        <f>SUM(J37:J40)</f>
        <v>231</v>
      </c>
      <c r="K41" s="11">
        <f>SUM(K37:K40)</f>
        <v>69</v>
      </c>
    </row>
    <row r="42" spans="1:11" ht="15.75" thickBot="1" x14ac:dyDescent="0.3">
      <c r="A42" s="57"/>
      <c r="B42" s="59"/>
      <c r="C42" s="40">
        <f>SUM(C37:C40)</f>
        <v>1</v>
      </c>
      <c r="D42" s="41">
        <f>SUM(D37:D40)</f>
        <v>0.99999999999999989</v>
      </c>
    </row>
    <row r="44" spans="1:11" ht="15" thickBot="1" x14ac:dyDescent="0.25"/>
    <row r="45" spans="1:11" ht="30.75" thickBot="1" x14ac:dyDescent="0.3">
      <c r="A45" s="30" t="s">
        <v>59</v>
      </c>
    </row>
    <row r="46" spans="1:11" ht="17.25" thickTop="1" thickBot="1" x14ac:dyDescent="0.3">
      <c r="A46" s="31" t="s">
        <v>4</v>
      </c>
      <c r="B46" s="31" t="s">
        <v>33</v>
      </c>
      <c r="C46" s="31" t="s">
        <v>128</v>
      </c>
      <c r="D46" s="31" t="s">
        <v>129</v>
      </c>
      <c r="H46" s="3"/>
      <c r="I46" s="4" t="s">
        <v>28</v>
      </c>
      <c r="J46" s="4" t="s">
        <v>128</v>
      </c>
      <c r="K46" s="4" t="s">
        <v>129</v>
      </c>
    </row>
    <row r="47" spans="1:11" ht="15" thickTop="1" x14ac:dyDescent="0.2">
      <c r="A47" s="32" t="s">
        <v>60</v>
      </c>
      <c r="B47" s="33">
        <f>I47</f>
        <v>151</v>
      </c>
      <c r="C47" s="34">
        <f t="shared" ref="C47:D49" si="5">J47/J$50</f>
        <v>0.51948051948051943</v>
      </c>
      <c r="D47" s="35">
        <f t="shared" si="5"/>
        <v>0.44927536231884058</v>
      </c>
      <c r="H47" s="7" t="s">
        <v>60</v>
      </c>
      <c r="I47" s="8">
        <v>151</v>
      </c>
      <c r="J47" s="8">
        <v>120</v>
      </c>
      <c r="K47" s="8">
        <v>31</v>
      </c>
    </row>
    <row r="48" spans="1:11" x14ac:dyDescent="0.2">
      <c r="A48" s="25" t="s">
        <v>61</v>
      </c>
      <c r="B48" s="26">
        <f>I48</f>
        <v>130</v>
      </c>
      <c r="C48" s="36">
        <f t="shared" si="5"/>
        <v>0.43722943722943725</v>
      </c>
      <c r="D48" s="27">
        <f t="shared" si="5"/>
        <v>0.42028985507246375</v>
      </c>
      <c r="H48" s="7" t="s">
        <v>61</v>
      </c>
      <c r="I48" s="8">
        <v>130</v>
      </c>
      <c r="J48" s="8">
        <v>101</v>
      </c>
      <c r="K48" s="8">
        <v>29</v>
      </c>
    </row>
    <row r="49" spans="1:11" ht="15" thickBot="1" x14ac:dyDescent="0.25">
      <c r="A49" s="22" t="s">
        <v>36</v>
      </c>
      <c r="B49" s="23">
        <f>I49</f>
        <v>19</v>
      </c>
      <c r="C49" s="37">
        <f t="shared" si="5"/>
        <v>4.3290043290043288E-2</v>
      </c>
      <c r="D49" s="24">
        <f t="shared" si="5"/>
        <v>0.13043478260869565</v>
      </c>
      <c r="H49" s="7" t="s">
        <v>36</v>
      </c>
      <c r="I49" s="8">
        <v>19</v>
      </c>
      <c r="J49" s="8">
        <v>10</v>
      </c>
      <c r="K49" s="8">
        <v>9</v>
      </c>
    </row>
    <row r="50" spans="1:11" ht="15" x14ac:dyDescent="0.25">
      <c r="A50" s="56" t="s">
        <v>35</v>
      </c>
      <c r="B50" s="58">
        <f>SUM(B47:B49)</f>
        <v>300</v>
      </c>
      <c r="C50" s="38">
        <f>J50</f>
        <v>231</v>
      </c>
      <c r="D50" s="39">
        <f>K50</f>
        <v>69</v>
      </c>
      <c r="H50" s="3"/>
      <c r="I50" s="11">
        <f>SUM(I47:I49)</f>
        <v>300</v>
      </c>
      <c r="J50" s="11">
        <f>SUM(J47:J49)</f>
        <v>231</v>
      </c>
      <c r="K50" s="11">
        <f>SUM(K47:K49)</f>
        <v>69</v>
      </c>
    </row>
    <row r="51" spans="1:11" ht="15.75" thickBot="1" x14ac:dyDescent="0.3">
      <c r="A51" s="57"/>
      <c r="B51" s="59"/>
      <c r="C51" s="40">
        <f>SUM(C47:C49)</f>
        <v>0.99999999999999989</v>
      </c>
      <c r="D51" s="41">
        <f>SUM(D47:D49)</f>
        <v>1</v>
      </c>
    </row>
    <row r="53" spans="1:11" ht="15" thickBot="1" x14ac:dyDescent="0.25"/>
    <row r="54" spans="1:11" ht="15.75" thickBot="1" x14ac:dyDescent="0.3">
      <c r="A54" s="30" t="s">
        <v>62</v>
      </c>
    </row>
    <row r="55" spans="1:11" ht="17.25" thickTop="1" thickBot="1" x14ac:dyDescent="0.3">
      <c r="A55" s="31" t="s">
        <v>5</v>
      </c>
      <c r="B55" s="31" t="s">
        <v>33</v>
      </c>
      <c r="C55" s="31" t="s">
        <v>128</v>
      </c>
      <c r="D55" s="31" t="s">
        <v>129</v>
      </c>
      <c r="H55" s="3"/>
      <c r="I55" s="4" t="s">
        <v>28</v>
      </c>
      <c r="J55" s="4" t="s">
        <v>128</v>
      </c>
      <c r="K55" s="4" t="s">
        <v>129</v>
      </c>
    </row>
    <row r="56" spans="1:11" ht="15" thickTop="1" x14ac:dyDescent="0.2">
      <c r="A56" s="32" t="s">
        <v>63</v>
      </c>
      <c r="B56" s="33">
        <f>I56</f>
        <v>116</v>
      </c>
      <c r="C56" s="34">
        <f>J56/J$58</f>
        <v>0.354978354978355</v>
      </c>
      <c r="D56" s="35">
        <f>K56/K$58</f>
        <v>0.49275362318840582</v>
      </c>
      <c r="H56" s="7" t="s">
        <v>63</v>
      </c>
      <c r="I56" s="8">
        <v>116</v>
      </c>
      <c r="J56" s="8">
        <v>82</v>
      </c>
      <c r="K56" s="8">
        <v>34</v>
      </c>
    </row>
    <row r="57" spans="1:11" ht="15" thickBot="1" x14ac:dyDescent="0.25">
      <c r="A57" s="25" t="s">
        <v>64</v>
      </c>
      <c r="B57" s="26">
        <f>I57</f>
        <v>184</v>
      </c>
      <c r="C57" s="36">
        <f>J57/J$58</f>
        <v>0.64502164502164505</v>
      </c>
      <c r="D57" s="27">
        <f>K57/K$58</f>
        <v>0.50724637681159424</v>
      </c>
      <c r="H57" s="7" t="s">
        <v>64</v>
      </c>
      <c r="I57" s="8">
        <v>184</v>
      </c>
      <c r="J57" s="8">
        <v>149</v>
      </c>
      <c r="K57" s="8">
        <v>35</v>
      </c>
    </row>
    <row r="58" spans="1:11" ht="15" x14ac:dyDescent="0.25">
      <c r="A58" s="56" t="s">
        <v>35</v>
      </c>
      <c r="B58" s="58">
        <f>SUM(B56:B57)</f>
        <v>300</v>
      </c>
      <c r="C58" s="38">
        <f>J58</f>
        <v>231</v>
      </c>
      <c r="D58" s="39">
        <f>K58</f>
        <v>69</v>
      </c>
      <c r="H58" s="3"/>
      <c r="I58" s="11">
        <f>SUM(I56:I57)</f>
        <v>300</v>
      </c>
      <c r="J58" s="11">
        <f>SUM(J56:J57)</f>
        <v>231</v>
      </c>
      <c r="K58" s="11">
        <f>SUM(K56:K57)</f>
        <v>69</v>
      </c>
    </row>
    <row r="59" spans="1:11" ht="15.75" thickBot="1" x14ac:dyDescent="0.3">
      <c r="A59" s="57"/>
      <c r="B59" s="59"/>
      <c r="C59" s="40">
        <f>SUM(C56:C57)</f>
        <v>1</v>
      </c>
      <c r="D59" s="41">
        <f>SUM(D56:D57)</f>
        <v>1</v>
      </c>
    </row>
    <row r="61" spans="1:11" ht="15" thickBot="1" x14ac:dyDescent="0.25"/>
    <row r="62" spans="1:11" ht="30.75" thickBot="1" x14ac:dyDescent="0.3">
      <c r="A62" s="30" t="s">
        <v>65</v>
      </c>
    </row>
    <row r="63" spans="1:11" ht="17.25" thickTop="1" thickBot="1" x14ac:dyDescent="0.3">
      <c r="A63" s="31" t="s">
        <v>1</v>
      </c>
      <c r="B63" s="31" t="s">
        <v>33</v>
      </c>
      <c r="C63" s="31" t="s">
        <v>128</v>
      </c>
      <c r="D63" s="31" t="s">
        <v>129</v>
      </c>
      <c r="H63" s="3"/>
      <c r="I63" s="4" t="s">
        <v>28</v>
      </c>
      <c r="J63" s="4" t="s">
        <v>128</v>
      </c>
      <c r="K63" s="4" t="s">
        <v>129</v>
      </c>
    </row>
    <row r="64" spans="1:11" ht="15" thickTop="1" x14ac:dyDescent="0.2">
      <c r="A64" s="32" t="s">
        <v>66</v>
      </c>
      <c r="B64" s="33">
        <f>I64</f>
        <v>214</v>
      </c>
      <c r="C64" s="34">
        <f t="shared" ref="C64:D67" si="6">J64/J$68</f>
        <v>0.7186147186147186</v>
      </c>
      <c r="D64" s="35">
        <f t="shared" si="6"/>
        <v>0.69565217391304346</v>
      </c>
      <c r="H64" s="7" t="s">
        <v>66</v>
      </c>
      <c r="I64" s="8">
        <v>214</v>
      </c>
      <c r="J64" s="8">
        <v>166</v>
      </c>
      <c r="K64" s="8">
        <v>48</v>
      </c>
    </row>
    <row r="65" spans="1:11" x14ac:dyDescent="0.2">
      <c r="A65" s="25" t="s">
        <v>67</v>
      </c>
      <c r="B65" s="26">
        <f>I65</f>
        <v>28</v>
      </c>
      <c r="C65" s="36">
        <f t="shared" si="6"/>
        <v>9.0909090909090912E-2</v>
      </c>
      <c r="D65" s="27">
        <f t="shared" si="6"/>
        <v>0.10144927536231885</v>
      </c>
      <c r="H65" s="7" t="s">
        <v>67</v>
      </c>
      <c r="I65" s="8">
        <v>28</v>
      </c>
      <c r="J65" s="8">
        <v>21</v>
      </c>
      <c r="K65" s="8">
        <v>7</v>
      </c>
    </row>
    <row r="66" spans="1:11" x14ac:dyDescent="0.2">
      <c r="A66" s="22" t="s">
        <v>68</v>
      </c>
      <c r="B66" s="23">
        <f>I66</f>
        <v>21</v>
      </c>
      <c r="C66" s="37">
        <f t="shared" si="6"/>
        <v>8.2251082251082255E-2</v>
      </c>
      <c r="D66" s="24">
        <f t="shared" si="6"/>
        <v>2.8985507246376812E-2</v>
      </c>
      <c r="H66" s="7" t="s">
        <v>68</v>
      </c>
      <c r="I66" s="8">
        <v>21</v>
      </c>
      <c r="J66" s="8">
        <v>19</v>
      </c>
      <c r="K66" s="8">
        <v>2</v>
      </c>
    </row>
    <row r="67" spans="1:11" ht="15" thickBot="1" x14ac:dyDescent="0.25">
      <c r="A67" s="25" t="s">
        <v>36</v>
      </c>
      <c r="B67" s="26">
        <f>I67</f>
        <v>37</v>
      </c>
      <c r="C67" s="36">
        <f t="shared" si="6"/>
        <v>0.10822510822510822</v>
      </c>
      <c r="D67" s="27">
        <f t="shared" si="6"/>
        <v>0.17391304347826086</v>
      </c>
      <c r="H67" s="7" t="s">
        <v>36</v>
      </c>
      <c r="I67" s="8">
        <v>37</v>
      </c>
      <c r="J67" s="8">
        <v>25</v>
      </c>
      <c r="K67" s="8">
        <v>12</v>
      </c>
    </row>
    <row r="68" spans="1:11" ht="15" x14ac:dyDescent="0.25">
      <c r="A68" s="56" t="s">
        <v>35</v>
      </c>
      <c r="B68" s="58">
        <f>SUM(B64:B67)</f>
        <v>300</v>
      </c>
      <c r="C68" s="38">
        <f>J68</f>
        <v>231</v>
      </c>
      <c r="D68" s="39">
        <f>K68</f>
        <v>69</v>
      </c>
      <c r="H68" s="3"/>
      <c r="I68" s="11">
        <f>SUM(I64:I67)</f>
        <v>300</v>
      </c>
      <c r="J68" s="11">
        <f>SUM(J64:J67)</f>
        <v>231</v>
      </c>
      <c r="K68" s="11">
        <f>SUM(K64:K67)</f>
        <v>69</v>
      </c>
    </row>
    <row r="69" spans="1:11" ht="15.75" thickBot="1" x14ac:dyDescent="0.3">
      <c r="A69" s="57"/>
      <c r="B69" s="59"/>
      <c r="C69" s="40">
        <f>SUM(C64:C67)</f>
        <v>1</v>
      </c>
      <c r="D69" s="41">
        <f>SUM(D64:D67)</f>
        <v>1</v>
      </c>
    </row>
    <row r="71" spans="1:11" ht="15" thickBot="1" x14ac:dyDescent="0.25"/>
    <row r="72" spans="1:11" ht="15.75" thickBot="1" x14ac:dyDescent="0.3">
      <c r="A72" s="30" t="s">
        <v>69</v>
      </c>
    </row>
    <row r="73" spans="1:11" ht="17.25" thickTop="1" thickBot="1" x14ac:dyDescent="0.3">
      <c r="A73" s="31" t="s">
        <v>31</v>
      </c>
      <c r="B73" s="31" t="s">
        <v>33</v>
      </c>
      <c r="C73" s="31" t="s">
        <v>128</v>
      </c>
      <c r="D73" s="31" t="s">
        <v>129</v>
      </c>
      <c r="H73" s="3"/>
      <c r="I73" s="4" t="s">
        <v>28</v>
      </c>
      <c r="J73" s="4" t="s">
        <v>128</v>
      </c>
      <c r="K73" s="4" t="s">
        <v>129</v>
      </c>
    </row>
    <row r="74" spans="1:11" ht="15" thickTop="1" x14ac:dyDescent="0.2">
      <c r="A74" s="32" t="s">
        <v>70</v>
      </c>
      <c r="B74" s="33">
        <f>I74</f>
        <v>4</v>
      </c>
      <c r="C74" s="34">
        <f t="shared" ref="C74:D76" si="7">J74/J$77</f>
        <v>1.7316017316017316E-2</v>
      </c>
      <c r="D74" s="35">
        <f t="shared" si="7"/>
        <v>0</v>
      </c>
      <c r="H74" s="7" t="s">
        <v>70</v>
      </c>
      <c r="I74" s="8">
        <v>4</v>
      </c>
      <c r="J74" s="8">
        <v>4</v>
      </c>
      <c r="K74" s="8">
        <v>0</v>
      </c>
    </row>
    <row r="75" spans="1:11" x14ac:dyDescent="0.2">
      <c r="A75" s="25" t="s">
        <v>71</v>
      </c>
      <c r="B75" s="26">
        <f>I75</f>
        <v>35</v>
      </c>
      <c r="C75" s="36">
        <f t="shared" si="7"/>
        <v>0.12121212121212122</v>
      </c>
      <c r="D75" s="27">
        <f t="shared" si="7"/>
        <v>0.10144927536231885</v>
      </c>
      <c r="H75" s="7" t="s">
        <v>71</v>
      </c>
      <c r="I75" s="8">
        <v>35</v>
      </c>
      <c r="J75" s="8">
        <v>28</v>
      </c>
      <c r="K75" s="8">
        <v>7</v>
      </c>
    </row>
    <row r="76" spans="1:11" ht="15" thickBot="1" x14ac:dyDescent="0.25">
      <c r="A76" s="22" t="s">
        <v>72</v>
      </c>
      <c r="B76" s="23">
        <f>I76</f>
        <v>261</v>
      </c>
      <c r="C76" s="37">
        <f t="shared" si="7"/>
        <v>0.8614718614718615</v>
      </c>
      <c r="D76" s="24">
        <f t="shared" si="7"/>
        <v>0.89855072463768115</v>
      </c>
      <c r="H76" s="7" t="s">
        <v>72</v>
      </c>
      <c r="I76" s="8">
        <v>261</v>
      </c>
      <c r="J76" s="8">
        <v>199</v>
      </c>
      <c r="K76" s="8">
        <v>62</v>
      </c>
    </row>
    <row r="77" spans="1:11" ht="15" x14ac:dyDescent="0.25">
      <c r="A77" s="56" t="s">
        <v>35</v>
      </c>
      <c r="B77" s="58">
        <f>SUM(B74:B76)</f>
        <v>300</v>
      </c>
      <c r="C77" s="38">
        <f>J77</f>
        <v>231</v>
      </c>
      <c r="D77" s="39">
        <f>K77</f>
        <v>69</v>
      </c>
      <c r="H77" s="3"/>
      <c r="I77" s="11">
        <f>SUM(I74:I76)</f>
        <v>300</v>
      </c>
      <c r="J77" s="11">
        <f>SUM(J74:J76)</f>
        <v>231</v>
      </c>
      <c r="K77" s="11">
        <f>SUM(K74:K76)</f>
        <v>69</v>
      </c>
    </row>
    <row r="78" spans="1:11" ht="15.75" thickBot="1" x14ac:dyDescent="0.3">
      <c r="A78" s="57"/>
      <c r="B78" s="59"/>
      <c r="C78" s="40">
        <f>SUM(C74:C76)</f>
        <v>1</v>
      </c>
      <c r="D78" s="41">
        <f>SUM(D74:D76)</f>
        <v>1</v>
      </c>
    </row>
    <row r="80" spans="1:11" ht="15" thickBot="1" x14ac:dyDescent="0.25"/>
    <row r="81" spans="1:11" ht="30.75" thickBot="1" x14ac:dyDescent="0.3">
      <c r="A81" s="30" t="s">
        <v>73</v>
      </c>
    </row>
    <row r="82" spans="1:11" ht="17.25" thickTop="1" thickBot="1" x14ac:dyDescent="0.3">
      <c r="A82" s="31" t="s">
        <v>6</v>
      </c>
      <c r="B82" s="31" t="s">
        <v>33</v>
      </c>
      <c r="C82" s="31" t="s">
        <v>128</v>
      </c>
      <c r="D82" s="31" t="s">
        <v>129</v>
      </c>
      <c r="H82" s="3"/>
      <c r="I82" s="4" t="s">
        <v>28</v>
      </c>
      <c r="J82" s="4" t="s">
        <v>128</v>
      </c>
      <c r="K82" s="4" t="s">
        <v>129</v>
      </c>
    </row>
    <row r="83" spans="1:11" ht="15" thickTop="1" x14ac:dyDescent="0.2">
      <c r="A83" s="32" t="s">
        <v>74</v>
      </c>
      <c r="B83" s="33">
        <f>I83</f>
        <v>119</v>
      </c>
      <c r="C83" s="34">
        <f t="shared" ref="C83:D85" si="8">J83/J$86</f>
        <v>0.41991341991341991</v>
      </c>
      <c r="D83" s="35">
        <f t="shared" si="8"/>
        <v>0.3188405797101449</v>
      </c>
      <c r="H83" s="7" t="s">
        <v>74</v>
      </c>
      <c r="I83" s="8">
        <v>119</v>
      </c>
      <c r="J83" s="8">
        <v>97</v>
      </c>
      <c r="K83" s="8">
        <v>22</v>
      </c>
    </row>
    <row r="84" spans="1:11" x14ac:dyDescent="0.2">
      <c r="A84" s="25" t="s">
        <v>75</v>
      </c>
      <c r="B84" s="26">
        <f>I84</f>
        <v>176</v>
      </c>
      <c r="C84" s="36">
        <f t="shared" si="8"/>
        <v>0.55844155844155841</v>
      </c>
      <c r="D84" s="27">
        <f t="shared" si="8"/>
        <v>0.6811594202898551</v>
      </c>
      <c r="H84" s="7" t="s">
        <v>75</v>
      </c>
      <c r="I84" s="8">
        <v>176</v>
      </c>
      <c r="J84" s="8">
        <v>129</v>
      </c>
      <c r="K84" s="8">
        <v>47</v>
      </c>
    </row>
    <row r="85" spans="1:11" ht="15" thickBot="1" x14ac:dyDescent="0.25">
      <c r="A85" s="22" t="s">
        <v>36</v>
      </c>
      <c r="B85" s="23">
        <f>I85</f>
        <v>5</v>
      </c>
      <c r="C85" s="37">
        <f t="shared" si="8"/>
        <v>2.1645021645021644E-2</v>
      </c>
      <c r="D85" s="24">
        <f t="shared" si="8"/>
        <v>0</v>
      </c>
      <c r="H85" s="7" t="s">
        <v>36</v>
      </c>
      <c r="I85" s="8">
        <v>5</v>
      </c>
      <c r="J85" s="8">
        <v>5</v>
      </c>
      <c r="K85" s="8">
        <v>0</v>
      </c>
    </row>
    <row r="86" spans="1:11" ht="15" x14ac:dyDescent="0.25">
      <c r="A86" s="56" t="s">
        <v>35</v>
      </c>
      <c r="B86" s="58">
        <f>SUM(B83:B85)</f>
        <v>300</v>
      </c>
      <c r="C86" s="38">
        <f>J86</f>
        <v>231</v>
      </c>
      <c r="D86" s="39">
        <f>K86</f>
        <v>69</v>
      </c>
      <c r="H86" s="3"/>
      <c r="I86" s="11">
        <f>SUM(I83:I85)</f>
        <v>300</v>
      </c>
      <c r="J86" s="11">
        <f>SUM(J83:J85)</f>
        <v>231</v>
      </c>
      <c r="K86" s="11">
        <f>SUM(K83:K85)</f>
        <v>69</v>
      </c>
    </row>
    <row r="87" spans="1:11" ht="15.75" thickBot="1" x14ac:dyDescent="0.3">
      <c r="A87" s="57"/>
      <c r="B87" s="59"/>
      <c r="C87" s="40">
        <f>SUM(C83:C85)</f>
        <v>1</v>
      </c>
      <c r="D87" s="41">
        <f>SUM(D83:D85)</f>
        <v>1</v>
      </c>
    </row>
    <row r="89" spans="1:11" ht="15" thickBot="1" x14ac:dyDescent="0.25"/>
    <row r="90" spans="1:11" ht="30.75" thickBot="1" x14ac:dyDescent="0.3">
      <c r="A90" s="30" t="s">
        <v>76</v>
      </c>
    </row>
    <row r="91" spans="1:11" ht="17.25" thickTop="1" thickBot="1" x14ac:dyDescent="0.3">
      <c r="A91" s="31" t="s">
        <v>7</v>
      </c>
      <c r="B91" s="31" t="s">
        <v>33</v>
      </c>
      <c r="C91" s="31" t="s">
        <v>128</v>
      </c>
      <c r="D91" s="31" t="s">
        <v>129</v>
      </c>
      <c r="H91" s="3"/>
      <c r="I91" s="4" t="s">
        <v>28</v>
      </c>
      <c r="J91" s="4" t="s">
        <v>128</v>
      </c>
      <c r="K91" s="4" t="s">
        <v>129</v>
      </c>
    </row>
    <row r="92" spans="1:11" ht="15" thickTop="1" x14ac:dyDescent="0.2">
      <c r="A92" s="32" t="s">
        <v>77</v>
      </c>
      <c r="B92" s="33">
        <f>I92</f>
        <v>8</v>
      </c>
      <c r="C92" s="34">
        <f>J92/J$94</f>
        <v>2.5974025974025976E-2</v>
      </c>
      <c r="D92" s="35">
        <f>K92/K$94</f>
        <v>2.8985507246376812E-2</v>
      </c>
      <c r="H92" s="7" t="s">
        <v>77</v>
      </c>
      <c r="I92" s="8">
        <v>8</v>
      </c>
      <c r="J92" s="8">
        <v>6</v>
      </c>
      <c r="K92" s="8">
        <v>2</v>
      </c>
    </row>
    <row r="93" spans="1:11" ht="15" thickBot="1" x14ac:dyDescent="0.25">
      <c r="A93" s="25" t="s">
        <v>78</v>
      </c>
      <c r="B93" s="26">
        <f>I93</f>
        <v>292</v>
      </c>
      <c r="C93" s="36">
        <f>J93/J$94</f>
        <v>0.97402597402597402</v>
      </c>
      <c r="D93" s="27">
        <f>K93/K$94</f>
        <v>0.97101449275362317</v>
      </c>
      <c r="H93" s="7" t="s">
        <v>78</v>
      </c>
      <c r="I93" s="8">
        <v>292</v>
      </c>
      <c r="J93" s="8">
        <v>225</v>
      </c>
      <c r="K93" s="8">
        <v>67</v>
      </c>
    </row>
    <row r="94" spans="1:11" ht="15" x14ac:dyDescent="0.25">
      <c r="A94" s="56" t="s">
        <v>35</v>
      </c>
      <c r="B94" s="58">
        <f>SUM(B92:B93)</f>
        <v>300</v>
      </c>
      <c r="C94" s="38">
        <f>J94</f>
        <v>231</v>
      </c>
      <c r="D94" s="39">
        <f>K94</f>
        <v>69</v>
      </c>
      <c r="H94" s="3"/>
      <c r="I94" s="11">
        <f>SUM(I92:I93)</f>
        <v>300</v>
      </c>
      <c r="J94" s="11">
        <f>SUM(J92:J93)</f>
        <v>231</v>
      </c>
      <c r="K94" s="11">
        <f>SUM(K92:K93)</f>
        <v>69</v>
      </c>
    </row>
    <row r="95" spans="1:11" ht="15.75" thickBot="1" x14ac:dyDescent="0.3">
      <c r="A95" s="57"/>
      <c r="B95" s="59"/>
      <c r="C95" s="40">
        <f>SUM(C92:C93)</f>
        <v>1</v>
      </c>
      <c r="D95" s="41">
        <f>SUM(D92:D93)</f>
        <v>1</v>
      </c>
    </row>
    <row r="97" spans="1:11" ht="15" thickBot="1" x14ac:dyDescent="0.25"/>
    <row r="98" spans="1:11" ht="30.75" thickBot="1" x14ac:dyDescent="0.3">
      <c r="A98" s="30" t="s">
        <v>79</v>
      </c>
    </row>
    <row r="99" spans="1:11" ht="17.25" thickTop="1" thickBot="1" x14ac:dyDescent="0.3">
      <c r="A99" s="31" t="s">
        <v>8</v>
      </c>
      <c r="B99" s="31" t="s">
        <v>33</v>
      </c>
      <c r="C99" s="31" t="s">
        <v>128</v>
      </c>
      <c r="D99" s="31" t="s">
        <v>129</v>
      </c>
      <c r="H99" s="3"/>
      <c r="I99" s="4" t="s">
        <v>28</v>
      </c>
      <c r="J99" s="4" t="s">
        <v>128</v>
      </c>
      <c r="K99" s="4" t="s">
        <v>129</v>
      </c>
    </row>
    <row r="100" spans="1:11" ht="15" thickTop="1" x14ac:dyDescent="0.2">
      <c r="A100" s="32" t="s">
        <v>63</v>
      </c>
      <c r="B100" s="33">
        <f>I100</f>
        <v>93</v>
      </c>
      <c r="C100" s="34">
        <f t="shared" ref="C100:D102" si="9">J100/J$103</f>
        <v>0.2857142857142857</v>
      </c>
      <c r="D100" s="35">
        <f t="shared" si="9"/>
        <v>0.39130434782608697</v>
      </c>
      <c r="H100" s="7" t="s">
        <v>63</v>
      </c>
      <c r="I100" s="8">
        <v>93</v>
      </c>
      <c r="J100" s="8">
        <v>66</v>
      </c>
      <c r="K100" s="8">
        <v>27</v>
      </c>
    </row>
    <row r="101" spans="1:11" x14ac:dyDescent="0.2">
      <c r="A101" s="25" t="s">
        <v>64</v>
      </c>
      <c r="B101" s="26">
        <f>I101</f>
        <v>171</v>
      </c>
      <c r="C101" s="36">
        <f t="shared" si="9"/>
        <v>0.60173160173160178</v>
      </c>
      <c r="D101" s="27">
        <f t="shared" si="9"/>
        <v>0.46376811594202899</v>
      </c>
      <c r="H101" s="7" t="s">
        <v>64</v>
      </c>
      <c r="I101" s="8">
        <v>171</v>
      </c>
      <c r="J101" s="8">
        <v>139</v>
      </c>
      <c r="K101" s="8">
        <v>32</v>
      </c>
    </row>
    <row r="102" spans="1:11" ht="15" thickBot="1" x14ac:dyDescent="0.25">
      <c r="A102" s="22" t="s">
        <v>36</v>
      </c>
      <c r="B102" s="23">
        <f>I102</f>
        <v>36</v>
      </c>
      <c r="C102" s="37">
        <f t="shared" si="9"/>
        <v>0.11255411255411256</v>
      </c>
      <c r="D102" s="24">
        <f t="shared" si="9"/>
        <v>0.14492753623188406</v>
      </c>
      <c r="H102" s="7" t="s">
        <v>36</v>
      </c>
      <c r="I102" s="8">
        <v>36</v>
      </c>
      <c r="J102" s="8">
        <v>26</v>
      </c>
      <c r="K102" s="8">
        <v>10</v>
      </c>
    </row>
    <row r="103" spans="1:11" ht="15" x14ac:dyDescent="0.25">
      <c r="A103" s="56" t="s">
        <v>35</v>
      </c>
      <c r="B103" s="58">
        <f>SUM(B100:B102)</f>
        <v>300</v>
      </c>
      <c r="C103" s="38">
        <f>J103</f>
        <v>231</v>
      </c>
      <c r="D103" s="39">
        <f>K103</f>
        <v>69</v>
      </c>
      <c r="H103" s="3"/>
      <c r="I103" s="11">
        <f>SUM(I100:I102)</f>
        <v>300</v>
      </c>
      <c r="J103" s="11">
        <f>SUM(J100:J102)</f>
        <v>231</v>
      </c>
      <c r="K103" s="11">
        <f>SUM(K100:K102)</f>
        <v>69</v>
      </c>
    </row>
    <row r="104" spans="1:11" ht="15.75" thickBot="1" x14ac:dyDescent="0.3">
      <c r="A104" s="57"/>
      <c r="B104" s="59"/>
      <c r="C104" s="40">
        <f>SUM(C100:C102)</f>
        <v>1</v>
      </c>
      <c r="D104" s="41">
        <f>SUM(D100:D102)</f>
        <v>1</v>
      </c>
    </row>
    <row r="106" spans="1:11" ht="15" thickBot="1" x14ac:dyDescent="0.25"/>
    <row r="107" spans="1:11" ht="15.75" thickBot="1" x14ac:dyDescent="0.3">
      <c r="A107" s="30" t="s">
        <v>80</v>
      </c>
    </row>
    <row r="108" spans="1:11" ht="17.25" thickTop="1" thickBot="1" x14ac:dyDescent="0.3">
      <c r="A108" s="31" t="s">
        <v>9</v>
      </c>
      <c r="B108" s="31" t="s">
        <v>33</v>
      </c>
      <c r="C108" s="31" t="s">
        <v>128</v>
      </c>
      <c r="D108" s="31" t="s">
        <v>129</v>
      </c>
      <c r="H108" s="3"/>
      <c r="I108" s="4" t="s">
        <v>28</v>
      </c>
      <c r="J108" s="4" t="s">
        <v>128</v>
      </c>
      <c r="K108" s="4" t="s">
        <v>129</v>
      </c>
    </row>
    <row r="109" spans="1:11" ht="15" thickTop="1" x14ac:dyDescent="0.2">
      <c r="A109" s="32" t="s">
        <v>81</v>
      </c>
      <c r="B109" s="33">
        <f>I109</f>
        <v>156</v>
      </c>
      <c r="C109" s="34">
        <f t="shared" ref="C109:D112" si="10">J109/J$113</f>
        <v>0.51515151515151514</v>
      </c>
      <c r="D109" s="35">
        <f t="shared" si="10"/>
        <v>0.53623188405797106</v>
      </c>
      <c r="H109" s="7" t="s">
        <v>81</v>
      </c>
      <c r="I109" s="8">
        <v>156</v>
      </c>
      <c r="J109" s="8">
        <v>119</v>
      </c>
      <c r="K109" s="8">
        <v>37</v>
      </c>
    </row>
    <row r="110" spans="1:11" x14ac:dyDescent="0.2">
      <c r="A110" s="25" t="s">
        <v>82</v>
      </c>
      <c r="B110" s="26">
        <f>I110</f>
        <v>116</v>
      </c>
      <c r="C110" s="36">
        <f t="shared" si="10"/>
        <v>0.37229437229437229</v>
      </c>
      <c r="D110" s="27">
        <f t="shared" si="10"/>
        <v>0.43478260869565216</v>
      </c>
      <c r="H110" s="7" t="s">
        <v>82</v>
      </c>
      <c r="I110" s="8">
        <v>116</v>
      </c>
      <c r="J110" s="8">
        <v>86</v>
      </c>
      <c r="K110" s="8">
        <v>30</v>
      </c>
    </row>
    <row r="111" spans="1:11" x14ac:dyDescent="0.2">
      <c r="A111" s="22" t="s">
        <v>83</v>
      </c>
      <c r="B111" s="23">
        <f>I111</f>
        <v>18</v>
      </c>
      <c r="C111" s="37">
        <f t="shared" si="10"/>
        <v>7.3593073593073599E-2</v>
      </c>
      <c r="D111" s="24">
        <f t="shared" si="10"/>
        <v>1.4492753623188406E-2</v>
      </c>
      <c r="H111" s="7" t="s">
        <v>83</v>
      </c>
      <c r="I111" s="8">
        <v>18</v>
      </c>
      <c r="J111" s="8">
        <v>17</v>
      </c>
      <c r="K111" s="8">
        <v>1</v>
      </c>
    </row>
    <row r="112" spans="1:11" ht="15" thickBot="1" x14ac:dyDescent="0.25">
      <c r="A112" s="25" t="s">
        <v>84</v>
      </c>
      <c r="B112" s="26">
        <f>I112</f>
        <v>10</v>
      </c>
      <c r="C112" s="36">
        <f t="shared" si="10"/>
        <v>3.896103896103896E-2</v>
      </c>
      <c r="D112" s="27">
        <f t="shared" si="10"/>
        <v>1.4492753623188406E-2</v>
      </c>
      <c r="H112" s="7" t="s">
        <v>84</v>
      </c>
      <c r="I112" s="8">
        <v>10</v>
      </c>
      <c r="J112" s="8">
        <v>9</v>
      </c>
      <c r="K112" s="8">
        <v>1</v>
      </c>
    </row>
    <row r="113" spans="1:11" ht="15" x14ac:dyDescent="0.25">
      <c r="A113" s="56" t="s">
        <v>35</v>
      </c>
      <c r="B113" s="58">
        <f>SUM(B109:B112)</f>
        <v>300</v>
      </c>
      <c r="C113" s="38">
        <f>J113</f>
        <v>231</v>
      </c>
      <c r="D113" s="39">
        <f>K113</f>
        <v>69</v>
      </c>
      <c r="H113" s="3"/>
      <c r="I113" s="11">
        <f>SUM(I109:I112)</f>
        <v>300</v>
      </c>
      <c r="J113" s="11">
        <f>SUM(J109:J112)</f>
        <v>231</v>
      </c>
      <c r="K113" s="11">
        <f>SUM(K109:K112)</f>
        <v>69</v>
      </c>
    </row>
    <row r="114" spans="1:11" ht="15.75" thickBot="1" x14ac:dyDescent="0.3">
      <c r="A114" s="57"/>
      <c r="B114" s="59"/>
      <c r="C114" s="40">
        <f>SUM(C109:C112)</f>
        <v>1</v>
      </c>
      <c r="D114" s="41">
        <f>SUM(D109:D112)</f>
        <v>1</v>
      </c>
    </row>
    <row r="116" spans="1:11" ht="15" thickBot="1" x14ac:dyDescent="0.25"/>
    <row r="117" spans="1:11" ht="30.75" thickBot="1" x14ac:dyDescent="0.3">
      <c r="A117" s="30" t="s">
        <v>85</v>
      </c>
    </row>
    <row r="118" spans="1:11" ht="17.25" thickTop="1" thickBot="1" x14ac:dyDescent="0.3">
      <c r="A118" s="31" t="s">
        <v>10</v>
      </c>
      <c r="B118" s="31" t="s">
        <v>33</v>
      </c>
      <c r="C118" s="31" t="s">
        <v>128</v>
      </c>
      <c r="D118" s="31" t="s">
        <v>129</v>
      </c>
      <c r="H118" s="3"/>
      <c r="I118" s="4" t="s">
        <v>28</v>
      </c>
      <c r="J118" s="4" t="s">
        <v>128</v>
      </c>
      <c r="K118" s="4" t="s">
        <v>129</v>
      </c>
    </row>
    <row r="119" spans="1:11" ht="15" thickTop="1" x14ac:dyDescent="0.2">
      <c r="A119" s="32" t="s">
        <v>86</v>
      </c>
      <c r="B119" s="33">
        <f>I119</f>
        <v>79</v>
      </c>
      <c r="C119" s="34">
        <f t="shared" ref="C119:D121" si="11">J119/J$122</f>
        <v>0.23376623376623376</v>
      </c>
      <c r="D119" s="35">
        <f t="shared" si="11"/>
        <v>0.36231884057971014</v>
      </c>
      <c r="H119" s="7" t="s">
        <v>86</v>
      </c>
      <c r="I119" s="8">
        <v>79</v>
      </c>
      <c r="J119" s="8">
        <v>54</v>
      </c>
      <c r="K119" s="8">
        <v>25</v>
      </c>
    </row>
    <row r="120" spans="1:11" x14ac:dyDescent="0.2">
      <c r="A120" s="25" t="s">
        <v>87</v>
      </c>
      <c r="B120" s="26">
        <f>I120</f>
        <v>137</v>
      </c>
      <c r="C120" s="36">
        <f t="shared" si="11"/>
        <v>0.49783549783549785</v>
      </c>
      <c r="D120" s="27">
        <f t="shared" si="11"/>
        <v>0.3188405797101449</v>
      </c>
      <c r="H120" s="7" t="s">
        <v>87</v>
      </c>
      <c r="I120" s="8">
        <v>137</v>
      </c>
      <c r="J120" s="8">
        <v>115</v>
      </c>
      <c r="K120" s="8">
        <v>22</v>
      </c>
    </row>
    <row r="121" spans="1:11" ht="15" thickBot="1" x14ac:dyDescent="0.25">
      <c r="A121" s="22" t="s">
        <v>36</v>
      </c>
      <c r="B121" s="23">
        <f>I121</f>
        <v>84</v>
      </c>
      <c r="C121" s="37">
        <f t="shared" si="11"/>
        <v>0.26839826839826841</v>
      </c>
      <c r="D121" s="24">
        <f t="shared" si="11"/>
        <v>0.3188405797101449</v>
      </c>
      <c r="H121" s="7" t="s">
        <v>36</v>
      </c>
      <c r="I121" s="8">
        <v>84</v>
      </c>
      <c r="J121" s="8">
        <v>62</v>
      </c>
      <c r="K121" s="8">
        <v>22</v>
      </c>
    </row>
    <row r="122" spans="1:11" ht="15" x14ac:dyDescent="0.25">
      <c r="A122" s="56" t="s">
        <v>35</v>
      </c>
      <c r="B122" s="58">
        <f>SUM(B119:B121)</f>
        <v>300</v>
      </c>
      <c r="C122" s="38">
        <f>J122</f>
        <v>231</v>
      </c>
      <c r="D122" s="39">
        <f>K122</f>
        <v>69</v>
      </c>
      <c r="H122" s="3"/>
      <c r="I122" s="11">
        <f>SUM(I119:I121)</f>
        <v>300</v>
      </c>
      <c r="J122" s="11">
        <f>SUM(J119:J121)</f>
        <v>231</v>
      </c>
      <c r="K122" s="11">
        <f>SUM(K119:K121)</f>
        <v>69</v>
      </c>
    </row>
    <row r="123" spans="1:11" ht="15.75" thickBot="1" x14ac:dyDescent="0.3">
      <c r="A123" s="57"/>
      <c r="B123" s="59"/>
      <c r="C123" s="40">
        <f>SUM(C119:C121)</f>
        <v>1</v>
      </c>
      <c r="D123" s="41">
        <f>SUM(D119:D121)</f>
        <v>0.99999999999999989</v>
      </c>
    </row>
    <row r="125" spans="1:11" ht="15" thickBot="1" x14ac:dyDescent="0.25"/>
    <row r="126" spans="1:11" ht="60.75" thickBot="1" x14ac:dyDescent="0.3">
      <c r="A126" s="30" t="s">
        <v>88</v>
      </c>
    </row>
    <row r="127" spans="1:11" ht="17.25" thickTop="1" thickBot="1" x14ac:dyDescent="0.3">
      <c r="A127" s="31" t="s">
        <v>11</v>
      </c>
      <c r="B127" s="31" t="s">
        <v>33</v>
      </c>
      <c r="C127" s="31" t="s">
        <v>128</v>
      </c>
      <c r="D127" s="31" t="s">
        <v>129</v>
      </c>
      <c r="H127" s="3"/>
      <c r="I127" s="4" t="s">
        <v>28</v>
      </c>
      <c r="J127" s="4" t="s">
        <v>128</v>
      </c>
      <c r="K127" s="4" t="s">
        <v>129</v>
      </c>
    </row>
    <row r="128" spans="1:11" ht="15" thickTop="1" x14ac:dyDescent="0.2">
      <c r="A128" s="32" t="s">
        <v>89</v>
      </c>
      <c r="B128" s="33">
        <f>I128</f>
        <v>225</v>
      </c>
      <c r="C128" s="34">
        <f t="shared" ref="C128:D130" si="12">J128/J$131</f>
        <v>0.75324675324675328</v>
      </c>
      <c r="D128" s="35">
        <f t="shared" si="12"/>
        <v>0.73913043478260865</v>
      </c>
      <c r="H128" s="7" t="s">
        <v>89</v>
      </c>
      <c r="I128" s="8">
        <v>225</v>
      </c>
      <c r="J128" s="8">
        <v>174</v>
      </c>
      <c r="K128" s="8">
        <v>51</v>
      </c>
    </row>
    <row r="129" spans="1:11" x14ac:dyDescent="0.2">
      <c r="A129" s="25" t="s">
        <v>90</v>
      </c>
      <c r="B129" s="26">
        <f>I129</f>
        <v>69</v>
      </c>
      <c r="C129" s="36">
        <f t="shared" si="12"/>
        <v>0.22943722943722944</v>
      </c>
      <c r="D129" s="27">
        <f t="shared" si="12"/>
        <v>0.2318840579710145</v>
      </c>
      <c r="H129" s="7" t="s">
        <v>90</v>
      </c>
      <c r="I129" s="8">
        <v>69</v>
      </c>
      <c r="J129" s="8">
        <v>53</v>
      </c>
      <c r="K129" s="8">
        <v>16</v>
      </c>
    </row>
    <row r="130" spans="1:11" ht="15" thickBot="1" x14ac:dyDescent="0.25">
      <c r="A130" s="22" t="s">
        <v>91</v>
      </c>
      <c r="B130" s="23">
        <f>I130</f>
        <v>6</v>
      </c>
      <c r="C130" s="37">
        <f t="shared" si="12"/>
        <v>1.7316017316017316E-2</v>
      </c>
      <c r="D130" s="24">
        <f t="shared" si="12"/>
        <v>2.8985507246376812E-2</v>
      </c>
      <c r="H130" s="7" t="s">
        <v>91</v>
      </c>
      <c r="I130" s="8">
        <v>6</v>
      </c>
      <c r="J130" s="8">
        <v>4</v>
      </c>
      <c r="K130" s="8">
        <v>2</v>
      </c>
    </row>
    <row r="131" spans="1:11" ht="15" x14ac:dyDescent="0.25">
      <c r="A131" s="56" t="s">
        <v>35</v>
      </c>
      <c r="B131" s="58">
        <f>SUM(B128:B130)</f>
        <v>300</v>
      </c>
      <c r="C131" s="38">
        <f>J131</f>
        <v>231</v>
      </c>
      <c r="D131" s="39">
        <f>K131</f>
        <v>69</v>
      </c>
      <c r="H131" s="3"/>
      <c r="I131" s="11">
        <f>SUM(I128:I130)</f>
        <v>300</v>
      </c>
      <c r="J131" s="11">
        <f>SUM(J128:J130)</f>
        <v>231</v>
      </c>
      <c r="K131" s="11">
        <f>SUM(K128:K130)</f>
        <v>69</v>
      </c>
    </row>
    <row r="132" spans="1:11" ht="15.75" thickBot="1" x14ac:dyDescent="0.3">
      <c r="A132" s="57"/>
      <c r="B132" s="59"/>
      <c r="C132" s="40">
        <f>SUM(C128:C130)</f>
        <v>1</v>
      </c>
      <c r="D132" s="41">
        <f>SUM(D128:D130)</f>
        <v>1</v>
      </c>
    </row>
    <row r="134" spans="1:11" ht="15" thickBot="1" x14ac:dyDescent="0.25"/>
    <row r="135" spans="1:11" ht="15.75" thickBot="1" x14ac:dyDescent="0.3">
      <c r="A135" s="30" t="s">
        <v>92</v>
      </c>
    </row>
    <row r="136" spans="1:11" ht="17.25" thickTop="1" thickBot="1" x14ac:dyDescent="0.3">
      <c r="A136" s="31" t="s">
        <v>12</v>
      </c>
      <c r="B136" s="31" t="s">
        <v>33</v>
      </c>
      <c r="C136" s="31" t="s">
        <v>128</v>
      </c>
      <c r="D136" s="31" t="s">
        <v>129</v>
      </c>
      <c r="H136" s="3"/>
      <c r="I136" s="4" t="s">
        <v>28</v>
      </c>
      <c r="J136" s="4" t="s">
        <v>128</v>
      </c>
      <c r="K136" s="4" t="s">
        <v>129</v>
      </c>
    </row>
    <row r="137" spans="1:11" ht="15" thickTop="1" x14ac:dyDescent="0.2">
      <c r="A137" s="32" t="s">
        <v>63</v>
      </c>
      <c r="B137" s="33">
        <f>I137</f>
        <v>47</v>
      </c>
      <c r="C137" s="34">
        <f t="shared" ref="C137:D139" si="13">J137/J$140</f>
        <v>0.17316017316017315</v>
      </c>
      <c r="D137" s="35">
        <f t="shared" si="13"/>
        <v>0.10144927536231885</v>
      </c>
      <c r="H137" s="7" t="s">
        <v>63</v>
      </c>
      <c r="I137" s="8">
        <v>47</v>
      </c>
      <c r="J137" s="8">
        <v>40</v>
      </c>
      <c r="K137" s="8">
        <v>7</v>
      </c>
    </row>
    <row r="138" spans="1:11" x14ac:dyDescent="0.2">
      <c r="A138" s="25" t="s">
        <v>64</v>
      </c>
      <c r="B138" s="26">
        <f>I138</f>
        <v>206</v>
      </c>
      <c r="C138" s="36">
        <f t="shared" si="13"/>
        <v>0.68831168831168832</v>
      </c>
      <c r="D138" s="27">
        <f t="shared" si="13"/>
        <v>0.6811594202898551</v>
      </c>
      <c r="H138" s="7" t="s">
        <v>64</v>
      </c>
      <c r="I138" s="8">
        <v>206</v>
      </c>
      <c r="J138" s="8">
        <v>159</v>
      </c>
      <c r="K138" s="8">
        <v>47</v>
      </c>
    </row>
    <row r="139" spans="1:11" ht="15" thickBot="1" x14ac:dyDescent="0.25">
      <c r="A139" s="22" t="s">
        <v>36</v>
      </c>
      <c r="B139" s="23">
        <f>I139</f>
        <v>47</v>
      </c>
      <c r="C139" s="37">
        <f t="shared" si="13"/>
        <v>0.13852813852813853</v>
      </c>
      <c r="D139" s="24">
        <f t="shared" si="13"/>
        <v>0.21739130434782608</v>
      </c>
      <c r="H139" s="7" t="s">
        <v>36</v>
      </c>
      <c r="I139" s="8">
        <v>47</v>
      </c>
      <c r="J139" s="8">
        <v>32</v>
      </c>
      <c r="K139" s="8">
        <v>15</v>
      </c>
    </row>
    <row r="140" spans="1:11" ht="15" x14ac:dyDescent="0.25">
      <c r="A140" s="56" t="s">
        <v>35</v>
      </c>
      <c r="B140" s="58">
        <f>SUM(B137:B139)</f>
        <v>300</v>
      </c>
      <c r="C140" s="38">
        <f>J140</f>
        <v>231</v>
      </c>
      <c r="D140" s="39">
        <f>K140</f>
        <v>69</v>
      </c>
      <c r="H140" s="3"/>
      <c r="I140" s="11">
        <f>SUM(I137:I139)</f>
        <v>300</v>
      </c>
      <c r="J140" s="11">
        <f>SUM(J137:J139)</f>
        <v>231</v>
      </c>
      <c r="K140" s="11">
        <f>SUM(K137:K139)</f>
        <v>69</v>
      </c>
    </row>
    <row r="141" spans="1:11" ht="15.75" thickBot="1" x14ac:dyDescent="0.3">
      <c r="A141" s="57"/>
      <c r="B141" s="59"/>
      <c r="C141" s="40">
        <f>SUM(C137:C139)</f>
        <v>1</v>
      </c>
      <c r="D141" s="41">
        <f>SUM(D137:D139)</f>
        <v>1</v>
      </c>
    </row>
    <row r="143" spans="1:11" ht="15" thickBot="1" x14ac:dyDescent="0.25"/>
    <row r="144" spans="1:11" ht="15.75" thickBot="1" x14ac:dyDescent="0.3">
      <c r="A144" s="30" t="s">
        <v>93</v>
      </c>
    </row>
    <row r="145" spans="1:11" ht="17.25" thickTop="1" thickBot="1" x14ac:dyDescent="0.3">
      <c r="A145" s="31" t="s">
        <v>13</v>
      </c>
      <c r="B145" s="31" t="s">
        <v>33</v>
      </c>
      <c r="C145" s="31" t="s">
        <v>128</v>
      </c>
      <c r="D145" s="31" t="s">
        <v>129</v>
      </c>
      <c r="H145" s="3"/>
      <c r="I145" s="4" t="s">
        <v>28</v>
      </c>
      <c r="J145" s="4" t="s">
        <v>128</v>
      </c>
      <c r="K145" s="4" t="s">
        <v>129</v>
      </c>
    </row>
    <row r="146" spans="1:11" ht="15" thickTop="1" x14ac:dyDescent="0.2">
      <c r="A146" s="32" t="s">
        <v>63</v>
      </c>
      <c r="B146" s="33">
        <f>I146</f>
        <v>113</v>
      </c>
      <c r="C146" s="34">
        <f t="shared" ref="C146:D148" si="14">J146/J$149</f>
        <v>0.39393939393939392</v>
      </c>
      <c r="D146" s="35">
        <f t="shared" si="14"/>
        <v>0.3188405797101449</v>
      </c>
      <c r="H146" s="7" t="s">
        <v>63</v>
      </c>
      <c r="I146" s="8">
        <v>113</v>
      </c>
      <c r="J146" s="8">
        <v>91</v>
      </c>
      <c r="K146" s="8">
        <v>22</v>
      </c>
    </row>
    <row r="147" spans="1:11" x14ac:dyDescent="0.2">
      <c r="A147" s="25" t="s">
        <v>64</v>
      </c>
      <c r="B147" s="26">
        <f>I147</f>
        <v>162</v>
      </c>
      <c r="C147" s="36">
        <f t="shared" si="14"/>
        <v>0.52813852813852813</v>
      </c>
      <c r="D147" s="27">
        <f t="shared" si="14"/>
        <v>0.57971014492753625</v>
      </c>
      <c r="H147" s="7" t="s">
        <v>64</v>
      </c>
      <c r="I147" s="8">
        <v>162</v>
      </c>
      <c r="J147" s="8">
        <v>122</v>
      </c>
      <c r="K147" s="8">
        <v>40</v>
      </c>
    </row>
    <row r="148" spans="1:11" ht="15" thickBot="1" x14ac:dyDescent="0.25">
      <c r="A148" s="22" t="s">
        <v>36</v>
      </c>
      <c r="B148" s="23">
        <f>I148</f>
        <v>25</v>
      </c>
      <c r="C148" s="37">
        <f t="shared" si="14"/>
        <v>7.792207792207792E-2</v>
      </c>
      <c r="D148" s="24">
        <f t="shared" si="14"/>
        <v>0.10144927536231885</v>
      </c>
      <c r="H148" s="7" t="s">
        <v>36</v>
      </c>
      <c r="I148" s="8">
        <v>25</v>
      </c>
      <c r="J148" s="8">
        <v>18</v>
      </c>
      <c r="K148" s="8">
        <v>7</v>
      </c>
    </row>
    <row r="149" spans="1:11" ht="15" x14ac:dyDescent="0.25">
      <c r="A149" s="56" t="s">
        <v>35</v>
      </c>
      <c r="B149" s="58">
        <f>SUM(B146:B148)</f>
        <v>300</v>
      </c>
      <c r="C149" s="38">
        <f>J149</f>
        <v>231</v>
      </c>
      <c r="D149" s="39">
        <f>K149</f>
        <v>69</v>
      </c>
      <c r="H149" s="3"/>
      <c r="I149" s="11">
        <f>SUM(I146:I148)</f>
        <v>300</v>
      </c>
      <c r="J149" s="11">
        <f>SUM(J146:J148)</f>
        <v>231</v>
      </c>
      <c r="K149" s="11">
        <f>SUM(K146:K148)</f>
        <v>69</v>
      </c>
    </row>
    <row r="150" spans="1:11" ht="15.75" thickBot="1" x14ac:dyDescent="0.3">
      <c r="A150" s="57"/>
      <c r="B150" s="59"/>
      <c r="C150" s="40">
        <f>SUM(C146:C148)</f>
        <v>1</v>
      </c>
      <c r="D150" s="41">
        <f>SUM(D146:D148)</f>
        <v>1</v>
      </c>
    </row>
    <row r="152" spans="1:11" ht="15" thickBot="1" x14ac:dyDescent="0.25"/>
    <row r="153" spans="1:11" ht="30.75" thickBot="1" x14ac:dyDescent="0.3">
      <c r="A153" s="30" t="s">
        <v>94</v>
      </c>
    </row>
    <row r="154" spans="1:11" ht="17.25" thickTop="1" thickBot="1" x14ac:dyDescent="0.3">
      <c r="A154" s="31" t="s">
        <v>14</v>
      </c>
      <c r="B154" s="31" t="s">
        <v>33</v>
      </c>
      <c r="C154" s="31" t="s">
        <v>128</v>
      </c>
      <c r="D154" s="31" t="s">
        <v>129</v>
      </c>
      <c r="H154" s="3"/>
      <c r="I154" s="4" t="s">
        <v>28</v>
      </c>
      <c r="J154" s="4" t="s">
        <v>128</v>
      </c>
      <c r="K154" s="4" t="s">
        <v>129</v>
      </c>
    </row>
    <row r="155" spans="1:11" ht="29.25" thickTop="1" x14ac:dyDescent="0.2">
      <c r="A155" s="32" t="s">
        <v>95</v>
      </c>
      <c r="B155" s="33">
        <f>I155</f>
        <v>155</v>
      </c>
      <c r="C155" s="34">
        <f t="shared" ref="C155:D158" si="15">J155/J$159</f>
        <v>0.53679653679653683</v>
      </c>
      <c r="D155" s="35">
        <f t="shared" si="15"/>
        <v>0.44927536231884058</v>
      </c>
      <c r="H155" s="7" t="s">
        <v>95</v>
      </c>
      <c r="I155" s="8">
        <v>155</v>
      </c>
      <c r="J155" s="8">
        <v>124</v>
      </c>
      <c r="K155" s="8">
        <v>31</v>
      </c>
    </row>
    <row r="156" spans="1:11" x14ac:dyDescent="0.2">
      <c r="A156" s="25" t="s">
        <v>96</v>
      </c>
      <c r="B156" s="26">
        <f>I156</f>
        <v>85</v>
      </c>
      <c r="C156" s="36">
        <f t="shared" si="15"/>
        <v>0.25108225108225107</v>
      </c>
      <c r="D156" s="27">
        <f t="shared" si="15"/>
        <v>0.39130434782608697</v>
      </c>
      <c r="H156" s="7" t="s">
        <v>96</v>
      </c>
      <c r="I156" s="8">
        <v>85</v>
      </c>
      <c r="J156" s="8">
        <v>58</v>
      </c>
      <c r="K156" s="8">
        <v>27</v>
      </c>
    </row>
    <row r="157" spans="1:11" ht="28.5" x14ac:dyDescent="0.2">
      <c r="A157" s="22" t="s">
        <v>97</v>
      </c>
      <c r="B157" s="23">
        <f>I157</f>
        <v>47</v>
      </c>
      <c r="C157" s="37">
        <f t="shared" si="15"/>
        <v>0.16883116883116883</v>
      </c>
      <c r="D157" s="24">
        <f t="shared" si="15"/>
        <v>0.11594202898550725</v>
      </c>
      <c r="H157" s="7" t="s">
        <v>97</v>
      </c>
      <c r="I157" s="8">
        <v>47</v>
      </c>
      <c r="J157" s="8">
        <v>39</v>
      </c>
      <c r="K157" s="8">
        <v>8</v>
      </c>
    </row>
    <row r="158" spans="1:11" ht="15" thickBot="1" x14ac:dyDescent="0.25">
      <c r="A158" s="25" t="s">
        <v>36</v>
      </c>
      <c r="B158" s="26">
        <f>I158</f>
        <v>13</v>
      </c>
      <c r="C158" s="36">
        <f t="shared" si="15"/>
        <v>4.3290043290043288E-2</v>
      </c>
      <c r="D158" s="27">
        <f t="shared" si="15"/>
        <v>4.3478260869565216E-2</v>
      </c>
      <c r="H158" s="7" t="s">
        <v>36</v>
      </c>
      <c r="I158" s="8">
        <v>13</v>
      </c>
      <c r="J158" s="8">
        <v>10</v>
      </c>
      <c r="K158" s="8">
        <v>3</v>
      </c>
    </row>
    <row r="159" spans="1:11" ht="15" x14ac:dyDescent="0.25">
      <c r="A159" s="56" t="s">
        <v>35</v>
      </c>
      <c r="B159" s="58">
        <f>SUM(B155:B158)</f>
        <v>300</v>
      </c>
      <c r="C159" s="38">
        <f>J159</f>
        <v>231</v>
      </c>
      <c r="D159" s="39">
        <f>K159</f>
        <v>69</v>
      </c>
      <c r="H159" s="3"/>
      <c r="I159" s="11">
        <f>SUM(I155:I158)</f>
        <v>300</v>
      </c>
      <c r="J159" s="11">
        <f>SUM(J155:J158)</f>
        <v>231</v>
      </c>
      <c r="K159" s="11">
        <f>SUM(K155:K158)</f>
        <v>69</v>
      </c>
    </row>
    <row r="160" spans="1:11" ht="15.75" thickBot="1" x14ac:dyDescent="0.3">
      <c r="A160" s="57"/>
      <c r="B160" s="59"/>
      <c r="C160" s="40">
        <f>SUM(C155:C158)</f>
        <v>0.99999999999999989</v>
      </c>
      <c r="D160" s="41">
        <f>SUM(D155:D158)</f>
        <v>0.99999999999999989</v>
      </c>
    </row>
    <row r="162" spans="1:11" ht="15" thickBot="1" x14ac:dyDescent="0.25"/>
    <row r="163" spans="1:11" ht="30.75" thickBot="1" x14ac:dyDescent="0.3">
      <c r="A163" s="30" t="s">
        <v>98</v>
      </c>
    </row>
    <row r="164" spans="1:11" ht="17.25" thickTop="1" thickBot="1" x14ac:dyDescent="0.3">
      <c r="A164" s="31" t="s">
        <v>15</v>
      </c>
      <c r="B164" s="31" t="s">
        <v>33</v>
      </c>
      <c r="C164" s="31" t="s">
        <v>128</v>
      </c>
      <c r="D164" s="31" t="s">
        <v>129</v>
      </c>
      <c r="H164" s="3"/>
      <c r="I164" s="4" t="s">
        <v>28</v>
      </c>
      <c r="J164" s="4" t="s">
        <v>128</v>
      </c>
      <c r="K164" s="4" t="s">
        <v>129</v>
      </c>
    </row>
    <row r="165" spans="1:11" ht="15" thickTop="1" x14ac:dyDescent="0.2">
      <c r="A165" s="32" t="s">
        <v>99</v>
      </c>
      <c r="B165" s="33">
        <f>I165</f>
        <v>112</v>
      </c>
      <c r="C165" s="34">
        <f t="shared" ref="C165:D168" si="16">J165/J$169</f>
        <v>0.33333333333333331</v>
      </c>
      <c r="D165" s="35">
        <f t="shared" si="16"/>
        <v>0.50724637681159424</v>
      </c>
      <c r="H165" s="7" t="s">
        <v>99</v>
      </c>
      <c r="I165" s="8">
        <v>112</v>
      </c>
      <c r="J165" s="8">
        <v>77</v>
      </c>
      <c r="K165" s="8">
        <v>35</v>
      </c>
    </row>
    <row r="166" spans="1:11" x14ac:dyDescent="0.2">
      <c r="A166" s="25" t="s">
        <v>100</v>
      </c>
      <c r="B166" s="26">
        <f>I166</f>
        <v>76</v>
      </c>
      <c r="C166" s="36">
        <f t="shared" si="16"/>
        <v>0.27705627705627706</v>
      </c>
      <c r="D166" s="27">
        <f t="shared" si="16"/>
        <v>0.17391304347826086</v>
      </c>
      <c r="H166" s="7" t="s">
        <v>100</v>
      </c>
      <c r="I166" s="8">
        <v>76</v>
      </c>
      <c r="J166" s="8">
        <v>64</v>
      </c>
      <c r="K166" s="8">
        <v>12</v>
      </c>
    </row>
    <row r="167" spans="1:11" x14ac:dyDescent="0.2">
      <c r="A167" s="22" t="s">
        <v>101</v>
      </c>
      <c r="B167" s="23">
        <f>I167</f>
        <v>72</v>
      </c>
      <c r="C167" s="37">
        <f t="shared" si="16"/>
        <v>0.27272727272727271</v>
      </c>
      <c r="D167" s="24">
        <f t="shared" si="16"/>
        <v>0.13043478260869565</v>
      </c>
      <c r="H167" s="7" t="s">
        <v>101</v>
      </c>
      <c r="I167" s="8">
        <v>72</v>
      </c>
      <c r="J167" s="8">
        <v>63</v>
      </c>
      <c r="K167" s="8">
        <v>9</v>
      </c>
    </row>
    <row r="168" spans="1:11" ht="15" thickBot="1" x14ac:dyDescent="0.25">
      <c r="A168" s="25" t="s">
        <v>36</v>
      </c>
      <c r="B168" s="26">
        <f>I168</f>
        <v>40</v>
      </c>
      <c r="C168" s="36">
        <f t="shared" si="16"/>
        <v>0.11688311688311688</v>
      </c>
      <c r="D168" s="27">
        <f t="shared" si="16"/>
        <v>0.18840579710144928</v>
      </c>
      <c r="H168" s="7" t="s">
        <v>36</v>
      </c>
      <c r="I168" s="8">
        <v>40</v>
      </c>
      <c r="J168" s="8">
        <v>27</v>
      </c>
      <c r="K168" s="8">
        <v>13</v>
      </c>
    </row>
    <row r="169" spans="1:11" ht="15" x14ac:dyDescent="0.25">
      <c r="A169" s="56" t="s">
        <v>35</v>
      </c>
      <c r="B169" s="58">
        <f>SUM(B165:B168)</f>
        <v>300</v>
      </c>
      <c r="C169" s="38">
        <f>J169</f>
        <v>231</v>
      </c>
      <c r="D169" s="39">
        <f>K169</f>
        <v>69</v>
      </c>
      <c r="H169" s="3"/>
      <c r="I169" s="11">
        <f>SUM(I165:I168)</f>
        <v>300</v>
      </c>
      <c r="J169" s="11">
        <f>SUM(J165:J168)</f>
        <v>231</v>
      </c>
      <c r="K169" s="11">
        <f>SUM(K165:K168)</f>
        <v>69</v>
      </c>
    </row>
    <row r="170" spans="1:11" ht="15.75" thickBot="1" x14ac:dyDescent="0.3">
      <c r="A170" s="57"/>
      <c r="B170" s="59"/>
      <c r="C170" s="40">
        <f>SUM(C165:C168)</f>
        <v>1</v>
      </c>
      <c r="D170" s="41">
        <f>SUM(D165:D168)</f>
        <v>1</v>
      </c>
    </row>
    <row r="172" spans="1:11" ht="15" thickBot="1" x14ac:dyDescent="0.25"/>
    <row r="173" spans="1:11" ht="45.75" thickBot="1" x14ac:dyDescent="0.3">
      <c r="A173" s="30" t="s">
        <v>102</v>
      </c>
    </row>
    <row r="174" spans="1:11" ht="17.25" thickTop="1" thickBot="1" x14ac:dyDescent="0.3">
      <c r="A174" s="31" t="s">
        <v>16</v>
      </c>
      <c r="B174" s="31" t="s">
        <v>33</v>
      </c>
      <c r="C174" s="31" t="s">
        <v>128</v>
      </c>
      <c r="D174" s="31" t="s">
        <v>129</v>
      </c>
      <c r="H174" s="3"/>
      <c r="I174" s="4" t="s">
        <v>28</v>
      </c>
      <c r="J174" s="4" t="s">
        <v>128</v>
      </c>
      <c r="K174" s="4" t="s">
        <v>129</v>
      </c>
    </row>
    <row r="175" spans="1:11" ht="15" thickTop="1" x14ac:dyDescent="0.2">
      <c r="A175" s="32" t="s">
        <v>89</v>
      </c>
      <c r="B175" s="33">
        <f>I175</f>
        <v>145</v>
      </c>
      <c r="C175" s="34">
        <f t="shared" ref="C175:D177" si="17">J175/J$178</f>
        <v>0.48917748917748916</v>
      </c>
      <c r="D175" s="35">
        <f t="shared" si="17"/>
        <v>0.46376811594202899</v>
      </c>
      <c r="H175" s="7" t="s">
        <v>89</v>
      </c>
      <c r="I175" s="8">
        <v>145</v>
      </c>
      <c r="J175" s="8">
        <v>113</v>
      </c>
      <c r="K175" s="8">
        <v>32</v>
      </c>
    </row>
    <row r="176" spans="1:11" x14ac:dyDescent="0.2">
      <c r="A176" s="25" t="s">
        <v>90</v>
      </c>
      <c r="B176" s="26">
        <f>I176</f>
        <v>129</v>
      </c>
      <c r="C176" s="36">
        <f t="shared" si="17"/>
        <v>0.44155844155844154</v>
      </c>
      <c r="D176" s="27">
        <f t="shared" si="17"/>
        <v>0.39130434782608697</v>
      </c>
      <c r="H176" s="7" t="s">
        <v>90</v>
      </c>
      <c r="I176" s="8">
        <v>129</v>
      </c>
      <c r="J176" s="8">
        <v>102</v>
      </c>
      <c r="K176" s="8">
        <v>27</v>
      </c>
    </row>
    <row r="177" spans="1:11" ht="15" thickBot="1" x14ac:dyDescent="0.25">
      <c r="A177" s="22" t="s">
        <v>36</v>
      </c>
      <c r="B177" s="23">
        <f>I177</f>
        <v>26</v>
      </c>
      <c r="C177" s="37">
        <f t="shared" si="17"/>
        <v>6.9264069264069264E-2</v>
      </c>
      <c r="D177" s="24">
        <f t="shared" si="17"/>
        <v>0.14492753623188406</v>
      </c>
      <c r="H177" s="7" t="s">
        <v>36</v>
      </c>
      <c r="I177" s="8">
        <v>26</v>
      </c>
      <c r="J177" s="8">
        <v>16</v>
      </c>
      <c r="K177" s="8">
        <v>10</v>
      </c>
    </row>
    <row r="178" spans="1:11" ht="15" x14ac:dyDescent="0.25">
      <c r="A178" s="56" t="s">
        <v>35</v>
      </c>
      <c r="B178" s="58">
        <f>SUM(B175:B177)</f>
        <v>300</v>
      </c>
      <c r="C178" s="38">
        <f>J178</f>
        <v>231</v>
      </c>
      <c r="D178" s="39">
        <f>K178</f>
        <v>69</v>
      </c>
      <c r="H178" s="3"/>
      <c r="I178" s="11">
        <f>SUM(I175:I177)</f>
        <v>300</v>
      </c>
      <c r="J178" s="11">
        <f>SUM(J175:J177)</f>
        <v>231</v>
      </c>
      <c r="K178" s="11">
        <f>SUM(K175:K177)</f>
        <v>69</v>
      </c>
    </row>
    <row r="179" spans="1:11" ht="15.75" thickBot="1" x14ac:dyDescent="0.3">
      <c r="A179" s="57"/>
      <c r="B179" s="59"/>
      <c r="C179" s="40">
        <f>SUM(C175:C177)</f>
        <v>0.99999999999999989</v>
      </c>
      <c r="D179" s="41">
        <f>SUM(D175:D177)</f>
        <v>1</v>
      </c>
    </row>
    <row r="181" spans="1:11" ht="15" thickBot="1" x14ac:dyDescent="0.25"/>
    <row r="182" spans="1:11" ht="15.75" thickBot="1" x14ac:dyDescent="0.3">
      <c r="A182" s="30" t="s">
        <v>103</v>
      </c>
    </row>
    <row r="183" spans="1:11" ht="17.25" thickTop="1" thickBot="1" x14ac:dyDescent="0.3">
      <c r="A183" s="31" t="s">
        <v>17</v>
      </c>
      <c r="B183" s="31" t="s">
        <v>33</v>
      </c>
      <c r="C183" s="31" t="s">
        <v>128</v>
      </c>
      <c r="D183" s="31" t="s">
        <v>129</v>
      </c>
      <c r="H183" s="3"/>
      <c r="I183" s="4" t="s">
        <v>28</v>
      </c>
      <c r="J183" s="4" t="s">
        <v>128</v>
      </c>
      <c r="K183" s="4" t="s">
        <v>129</v>
      </c>
    </row>
    <row r="184" spans="1:11" ht="15" thickTop="1" x14ac:dyDescent="0.2">
      <c r="A184" s="32" t="s">
        <v>104</v>
      </c>
      <c r="B184" s="33">
        <f>I184</f>
        <v>38</v>
      </c>
      <c r="C184" s="34">
        <f t="shared" ref="C184:D188" si="18">J184/J$189</f>
        <v>9.9567099567099568E-2</v>
      </c>
      <c r="D184" s="35">
        <f t="shared" si="18"/>
        <v>0.21739130434782608</v>
      </c>
      <c r="H184" s="7" t="s">
        <v>104</v>
      </c>
      <c r="I184" s="8">
        <v>38</v>
      </c>
      <c r="J184" s="8">
        <v>23</v>
      </c>
      <c r="K184" s="8">
        <v>15</v>
      </c>
    </row>
    <row r="185" spans="1:11" x14ac:dyDescent="0.2">
      <c r="A185" s="25" t="s">
        <v>105</v>
      </c>
      <c r="B185" s="26">
        <f>I185</f>
        <v>18</v>
      </c>
      <c r="C185" s="36">
        <f t="shared" si="18"/>
        <v>7.3593073593073599E-2</v>
      </c>
      <c r="D185" s="27">
        <f t="shared" si="18"/>
        <v>1.4492753623188406E-2</v>
      </c>
      <c r="H185" s="7" t="s">
        <v>105</v>
      </c>
      <c r="I185" s="8">
        <v>18</v>
      </c>
      <c r="J185" s="8">
        <v>17</v>
      </c>
      <c r="K185" s="8">
        <v>1</v>
      </c>
    </row>
    <row r="186" spans="1:11" x14ac:dyDescent="0.2">
      <c r="A186" s="22" t="s">
        <v>106</v>
      </c>
      <c r="B186" s="23">
        <f>I186</f>
        <v>160</v>
      </c>
      <c r="C186" s="37">
        <f t="shared" si="18"/>
        <v>0.55844155844155841</v>
      </c>
      <c r="D186" s="24">
        <f t="shared" si="18"/>
        <v>0.44927536231884058</v>
      </c>
      <c r="H186" s="7" t="s">
        <v>106</v>
      </c>
      <c r="I186" s="8">
        <v>160</v>
      </c>
      <c r="J186" s="8">
        <v>129</v>
      </c>
      <c r="K186" s="8">
        <v>31</v>
      </c>
    </row>
    <row r="187" spans="1:11" x14ac:dyDescent="0.2">
      <c r="A187" s="25" t="s">
        <v>107</v>
      </c>
      <c r="B187" s="26">
        <f>I187</f>
        <v>46</v>
      </c>
      <c r="C187" s="36">
        <f t="shared" si="18"/>
        <v>0.15584415584415584</v>
      </c>
      <c r="D187" s="27">
        <f t="shared" si="18"/>
        <v>0.14492753623188406</v>
      </c>
      <c r="H187" s="7" t="s">
        <v>107</v>
      </c>
      <c r="I187" s="8">
        <v>46</v>
      </c>
      <c r="J187" s="8">
        <v>36</v>
      </c>
      <c r="K187" s="8">
        <v>10</v>
      </c>
    </row>
    <row r="188" spans="1:11" ht="15" thickBot="1" x14ac:dyDescent="0.25">
      <c r="A188" s="22" t="s">
        <v>36</v>
      </c>
      <c r="B188" s="23">
        <f>I188</f>
        <v>38</v>
      </c>
      <c r="C188" s="37">
        <f t="shared" si="18"/>
        <v>0.11255411255411256</v>
      </c>
      <c r="D188" s="24">
        <f t="shared" si="18"/>
        <v>0.17391304347826086</v>
      </c>
      <c r="H188" s="7" t="s">
        <v>36</v>
      </c>
      <c r="I188" s="8">
        <v>38</v>
      </c>
      <c r="J188" s="8">
        <v>26</v>
      </c>
      <c r="K188" s="8">
        <v>12</v>
      </c>
    </row>
    <row r="189" spans="1:11" ht="15" x14ac:dyDescent="0.25">
      <c r="A189" s="56" t="s">
        <v>35</v>
      </c>
      <c r="B189" s="58">
        <f>SUM(B184:B188)</f>
        <v>300</v>
      </c>
      <c r="C189" s="38">
        <f>J189</f>
        <v>231</v>
      </c>
      <c r="D189" s="39">
        <f>K189</f>
        <v>69</v>
      </c>
      <c r="H189" s="3"/>
      <c r="I189" s="11">
        <f>SUM(I184:I188)</f>
        <v>300</v>
      </c>
      <c r="J189" s="11">
        <f>SUM(J184:J188)</f>
        <v>231</v>
      </c>
      <c r="K189" s="11">
        <f>SUM(K184:K188)</f>
        <v>69</v>
      </c>
    </row>
    <row r="190" spans="1:11" ht="15.75" thickBot="1" x14ac:dyDescent="0.3">
      <c r="A190" s="57"/>
      <c r="B190" s="59"/>
      <c r="C190" s="40">
        <f>SUM(C184:C188)</f>
        <v>1</v>
      </c>
      <c r="D190" s="41">
        <f>SUM(D184:D188)</f>
        <v>1</v>
      </c>
    </row>
    <row r="192" spans="1:11" ht="15" thickBot="1" x14ac:dyDescent="0.25"/>
    <row r="193" spans="1:11" ht="30.75" thickBot="1" x14ac:dyDescent="0.3">
      <c r="A193" s="30" t="s">
        <v>108</v>
      </c>
    </row>
    <row r="194" spans="1:11" ht="17.25" thickTop="1" thickBot="1" x14ac:dyDescent="0.3">
      <c r="A194" s="31" t="s">
        <v>18</v>
      </c>
      <c r="B194" s="31" t="s">
        <v>33</v>
      </c>
      <c r="C194" s="31" t="s">
        <v>128</v>
      </c>
      <c r="D194" s="31" t="s">
        <v>129</v>
      </c>
      <c r="H194" s="3"/>
      <c r="I194" s="4" t="s">
        <v>28</v>
      </c>
      <c r="J194" s="4" t="s">
        <v>128</v>
      </c>
      <c r="K194" s="4" t="s">
        <v>129</v>
      </c>
    </row>
    <row r="195" spans="1:11" ht="15" thickTop="1" x14ac:dyDescent="0.2">
      <c r="A195" s="32" t="s">
        <v>109</v>
      </c>
      <c r="B195" s="33">
        <f>I195</f>
        <v>151</v>
      </c>
      <c r="C195" s="34">
        <f t="shared" ref="C195:D197" si="19">J195/J$198</f>
        <v>0.46753246753246752</v>
      </c>
      <c r="D195" s="35">
        <f t="shared" si="19"/>
        <v>0.62318840579710144</v>
      </c>
      <c r="H195" s="7" t="s">
        <v>109</v>
      </c>
      <c r="I195" s="8">
        <v>151</v>
      </c>
      <c r="J195" s="8">
        <v>108</v>
      </c>
      <c r="K195" s="8">
        <v>43</v>
      </c>
    </row>
    <row r="196" spans="1:11" x14ac:dyDescent="0.2">
      <c r="A196" s="25" t="s">
        <v>110</v>
      </c>
      <c r="B196" s="26">
        <f>I196</f>
        <v>120</v>
      </c>
      <c r="C196" s="36">
        <f t="shared" si="19"/>
        <v>0.43722943722943725</v>
      </c>
      <c r="D196" s="27">
        <f t="shared" si="19"/>
        <v>0.27536231884057971</v>
      </c>
      <c r="H196" s="7" t="s">
        <v>110</v>
      </c>
      <c r="I196" s="8">
        <v>120</v>
      </c>
      <c r="J196" s="8">
        <v>101</v>
      </c>
      <c r="K196" s="8">
        <v>19</v>
      </c>
    </row>
    <row r="197" spans="1:11" ht="15" thickBot="1" x14ac:dyDescent="0.25">
      <c r="A197" s="22" t="s">
        <v>36</v>
      </c>
      <c r="B197" s="23">
        <f>I197</f>
        <v>29</v>
      </c>
      <c r="C197" s="37">
        <f t="shared" si="19"/>
        <v>9.5238095238095233E-2</v>
      </c>
      <c r="D197" s="24">
        <f t="shared" si="19"/>
        <v>0.10144927536231885</v>
      </c>
      <c r="H197" s="7" t="s">
        <v>36</v>
      </c>
      <c r="I197" s="8">
        <v>29</v>
      </c>
      <c r="J197" s="8">
        <v>22</v>
      </c>
      <c r="K197" s="8">
        <v>7</v>
      </c>
    </row>
    <row r="198" spans="1:11" ht="15" x14ac:dyDescent="0.25">
      <c r="A198" s="56" t="s">
        <v>35</v>
      </c>
      <c r="B198" s="58">
        <f>SUM(B195:B197)</f>
        <v>300</v>
      </c>
      <c r="C198" s="38">
        <f>J198</f>
        <v>231</v>
      </c>
      <c r="D198" s="39">
        <f>K198</f>
        <v>69</v>
      </c>
      <c r="H198" s="3"/>
      <c r="I198" s="11">
        <f>SUM(I195:I197)</f>
        <v>300</v>
      </c>
      <c r="J198" s="11">
        <f>SUM(J195:J197)</f>
        <v>231</v>
      </c>
      <c r="K198" s="11">
        <f>SUM(K195:K197)</f>
        <v>69</v>
      </c>
    </row>
    <row r="199" spans="1:11" ht="15.75" thickBot="1" x14ac:dyDescent="0.3">
      <c r="A199" s="57"/>
      <c r="B199" s="59"/>
      <c r="C199" s="40">
        <f>SUM(C195:C197)</f>
        <v>1</v>
      </c>
      <c r="D199" s="41">
        <f>SUM(D195:D197)</f>
        <v>1</v>
      </c>
    </row>
    <row r="201" spans="1:11" ht="15" thickBot="1" x14ac:dyDescent="0.25"/>
    <row r="202" spans="1:11" ht="30.75" thickBot="1" x14ac:dyDescent="0.3">
      <c r="A202" s="30" t="s">
        <v>111</v>
      </c>
    </row>
    <row r="203" spans="1:11" ht="17.25" thickTop="1" thickBot="1" x14ac:dyDescent="0.3">
      <c r="A203" s="31" t="s">
        <v>19</v>
      </c>
      <c r="B203" s="31" t="s">
        <v>33</v>
      </c>
      <c r="C203" s="31" t="s">
        <v>128</v>
      </c>
      <c r="D203" s="31" t="s">
        <v>129</v>
      </c>
      <c r="H203" s="3"/>
      <c r="I203" s="4" t="s">
        <v>28</v>
      </c>
      <c r="J203" s="4" t="s">
        <v>128</v>
      </c>
      <c r="K203" s="4" t="s">
        <v>129</v>
      </c>
    </row>
    <row r="204" spans="1:11" ht="15" thickTop="1" x14ac:dyDescent="0.2">
      <c r="A204" s="32" t="s">
        <v>89</v>
      </c>
      <c r="B204" s="33">
        <f>I204</f>
        <v>146</v>
      </c>
      <c r="C204" s="34">
        <f t="shared" ref="C204:D206" si="20">J204/J$207</f>
        <v>0.45887445887445888</v>
      </c>
      <c r="D204" s="35">
        <f t="shared" si="20"/>
        <v>0.57971014492753625</v>
      </c>
      <c r="H204" s="7" t="s">
        <v>89</v>
      </c>
      <c r="I204" s="8">
        <v>146</v>
      </c>
      <c r="J204" s="8">
        <v>106</v>
      </c>
      <c r="K204" s="8">
        <v>40</v>
      </c>
    </row>
    <row r="205" spans="1:11" x14ac:dyDescent="0.2">
      <c r="A205" s="25" t="s">
        <v>90</v>
      </c>
      <c r="B205" s="26">
        <f>I205</f>
        <v>130</v>
      </c>
      <c r="C205" s="36">
        <f t="shared" si="20"/>
        <v>0.47619047619047616</v>
      </c>
      <c r="D205" s="27">
        <f t="shared" si="20"/>
        <v>0.28985507246376813</v>
      </c>
      <c r="H205" s="7" t="s">
        <v>90</v>
      </c>
      <c r="I205" s="8">
        <v>130</v>
      </c>
      <c r="J205" s="8">
        <v>110</v>
      </c>
      <c r="K205" s="8">
        <v>20</v>
      </c>
    </row>
    <row r="206" spans="1:11" ht="15" thickBot="1" x14ac:dyDescent="0.25">
      <c r="A206" s="22" t="s">
        <v>36</v>
      </c>
      <c r="B206" s="23">
        <f>I206</f>
        <v>24</v>
      </c>
      <c r="C206" s="37">
        <f t="shared" si="20"/>
        <v>6.4935064935064929E-2</v>
      </c>
      <c r="D206" s="24">
        <f t="shared" si="20"/>
        <v>0.13043478260869565</v>
      </c>
      <c r="H206" s="7" t="s">
        <v>36</v>
      </c>
      <c r="I206" s="8">
        <v>24</v>
      </c>
      <c r="J206" s="8">
        <v>15</v>
      </c>
      <c r="K206" s="8">
        <v>9</v>
      </c>
    </row>
    <row r="207" spans="1:11" ht="15" x14ac:dyDescent="0.25">
      <c r="A207" s="56" t="s">
        <v>35</v>
      </c>
      <c r="B207" s="58">
        <f>SUM(B204:B206)</f>
        <v>300</v>
      </c>
      <c r="C207" s="38">
        <f>J207</f>
        <v>231</v>
      </c>
      <c r="D207" s="39">
        <f>K207</f>
        <v>69</v>
      </c>
      <c r="H207" s="3"/>
      <c r="I207" s="11">
        <f>SUM(I204:I206)</f>
        <v>300</v>
      </c>
      <c r="J207" s="11">
        <f>SUM(J204:J206)</f>
        <v>231</v>
      </c>
      <c r="K207" s="11">
        <f>SUM(K204:K206)</f>
        <v>69</v>
      </c>
    </row>
    <row r="208" spans="1:11" ht="15.75" thickBot="1" x14ac:dyDescent="0.3">
      <c r="A208" s="57"/>
      <c r="B208" s="59"/>
      <c r="C208" s="40">
        <f>SUM(C204:C206)</f>
        <v>1</v>
      </c>
      <c r="D208" s="41">
        <f>SUM(D204:D206)</f>
        <v>1</v>
      </c>
    </row>
    <row r="210" spans="1:11" ht="15" thickBot="1" x14ac:dyDescent="0.25"/>
    <row r="211" spans="1:11" ht="15.75" thickBot="1" x14ac:dyDescent="0.3">
      <c r="A211" s="30" t="s">
        <v>112</v>
      </c>
    </row>
    <row r="212" spans="1:11" ht="17.25" thickTop="1" thickBot="1" x14ac:dyDescent="0.3">
      <c r="A212" s="31" t="s">
        <v>20</v>
      </c>
      <c r="B212" s="31" t="s">
        <v>33</v>
      </c>
      <c r="C212" s="31" t="s">
        <v>128</v>
      </c>
      <c r="D212" s="31" t="s">
        <v>129</v>
      </c>
      <c r="H212" s="3"/>
      <c r="I212" s="4" t="s">
        <v>28</v>
      </c>
      <c r="J212" s="4" t="s">
        <v>128</v>
      </c>
      <c r="K212" s="4" t="s">
        <v>129</v>
      </c>
    </row>
    <row r="213" spans="1:11" ht="15" thickTop="1" x14ac:dyDescent="0.2">
      <c r="A213" s="32" t="s">
        <v>114</v>
      </c>
      <c r="B213" s="33">
        <f t="shared" ref="B213:B218" si="21">I213</f>
        <v>118</v>
      </c>
      <c r="C213" s="34">
        <f t="shared" ref="C213:D218" si="22">J213/J$219</f>
        <v>0.37229437229437229</v>
      </c>
      <c r="D213" s="35">
        <f t="shared" si="22"/>
        <v>0.46376811594202899</v>
      </c>
      <c r="H213" s="7" t="s">
        <v>114</v>
      </c>
      <c r="I213" s="8">
        <v>118</v>
      </c>
      <c r="J213" s="8">
        <v>86</v>
      </c>
      <c r="K213" s="8">
        <v>32</v>
      </c>
    </row>
    <row r="214" spans="1:11" x14ac:dyDescent="0.2">
      <c r="A214" s="25" t="s">
        <v>113</v>
      </c>
      <c r="B214" s="26">
        <f t="shared" si="21"/>
        <v>71</v>
      </c>
      <c r="C214" s="36">
        <f t="shared" si="22"/>
        <v>0.26839826839826841</v>
      </c>
      <c r="D214" s="27">
        <f t="shared" si="22"/>
        <v>0.13043478260869565</v>
      </c>
      <c r="H214" s="7" t="s">
        <v>113</v>
      </c>
      <c r="I214" s="8">
        <v>71</v>
      </c>
      <c r="J214" s="8">
        <v>62</v>
      </c>
      <c r="K214" s="8">
        <v>9</v>
      </c>
    </row>
    <row r="215" spans="1:11" x14ac:dyDescent="0.2">
      <c r="A215" s="22" t="s">
        <v>115</v>
      </c>
      <c r="B215" s="23">
        <f t="shared" si="21"/>
        <v>50</v>
      </c>
      <c r="C215" s="37">
        <f t="shared" si="22"/>
        <v>0.18614718614718614</v>
      </c>
      <c r="D215" s="24">
        <f t="shared" si="22"/>
        <v>0.10144927536231885</v>
      </c>
      <c r="H215" s="7" t="s">
        <v>115</v>
      </c>
      <c r="I215" s="8">
        <v>50</v>
      </c>
      <c r="J215" s="8">
        <v>43</v>
      </c>
      <c r="K215" s="8">
        <v>7</v>
      </c>
    </row>
    <row r="216" spans="1:11" x14ac:dyDescent="0.2">
      <c r="A216" s="25" t="s">
        <v>116</v>
      </c>
      <c r="B216" s="26">
        <f t="shared" si="21"/>
        <v>23</v>
      </c>
      <c r="C216" s="36">
        <f t="shared" si="22"/>
        <v>5.627705627705628E-2</v>
      </c>
      <c r="D216" s="27">
        <f t="shared" si="22"/>
        <v>0.14492753623188406</v>
      </c>
      <c r="H216" s="7" t="s">
        <v>116</v>
      </c>
      <c r="I216" s="8">
        <v>23</v>
      </c>
      <c r="J216" s="8">
        <v>13</v>
      </c>
      <c r="K216" s="8">
        <v>10</v>
      </c>
    </row>
    <row r="217" spans="1:11" x14ac:dyDescent="0.2">
      <c r="A217" s="22" t="s">
        <v>117</v>
      </c>
      <c r="B217" s="23">
        <f t="shared" si="21"/>
        <v>16</v>
      </c>
      <c r="C217" s="37">
        <f t="shared" si="22"/>
        <v>5.1948051948051951E-2</v>
      </c>
      <c r="D217" s="24">
        <f t="shared" si="22"/>
        <v>5.7971014492753624E-2</v>
      </c>
      <c r="H217" s="7" t="s">
        <v>117</v>
      </c>
      <c r="I217" s="8">
        <v>16</v>
      </c>
      <c r="J217" s="8">
        <v>12</v>
      </c>
      <c r="K217" s="8">
        <v>4</v>
      </c>
    </row>
    <row r="218" spans="1:11" ht="15" thickBot="1" x14ac:dyDescent="0.25">
      <c r="A218" s="25" t="s">
        <v>36</v>
      </c>
      <c r="B218" s="26">
        <f t="shared" si="21"/>
        <v>22</v>
      </c>
      <c r="C218" s="36">
        <f t="shared" si="22"/>
        <v>6.4935064935064929E-2</v>
      </c>
      <c r="D218" s="27">
        <f t="shared" si="22"/>
        <v>0.10144927536231885</v>
      </c>
      <c r="H218" s="7" t="s">
        <v>36</v>
      </c>
      <c r="I218" s="8">
        <v>22</v>
      </c>
      <c r="J218" s="8">
        <v>15</v>
      </c>
      <c r="K218" s="8">
        <v>7</v>
      </c>
    </row>
    <row r="219" spans="1:11" ht="15" x14ac:dyDescent="0.25">
      <c r="A219" s="56" t="s">
        <v>35</v>
      </c>
      <c r="B219" s="58">
        <f>SUM(B213:B218)</f>
        <v>300</v>
      </c>
      <c r="C219" s="38">
        <f>J219</f>
        <v>231</v>
      </c>
      <c r="D219" s="39">
        <f>K219</f>
        <v>69</v>
      </c>
      <c r="H219" s="3"/>
      <c r="I219" s="11">
        <f>SUM(I213:I218)</f>
        <v>300</v>
      </c>
      <c r="J219" s="11">
        <f>SUM(J213:J218)</f>
        <v>231</v>
      </c>
      <c r="K219" s="11">
        <f>SUM(K213:K218)</f>
        <v>69</v>
      </c>
    </row>
    <row r="220" spans="1:11" ht="15.75" thickBot="1" x14ac:dyDescent="0.3">
      <c r="A220" s="57"/>
      <c r="B220" s="59"/>
      <c r="C220" s="40">
        <f>SUM(C213:C218)</f>
        <v>1</v>
      </c>
      <c r="D220" s="41">
        <f>SUM(D213:D218)</f>
        <v>1</v>
      </c>
    </row>
    <row r="222" spans="1:11" ht="15" thickBot="1" x14ac:dyDescent="0.25"/>
    <row r="223" spans="1:11" ht="30.75" thickBot="1" x14ac:dyDescent="0.3">
      <c r="A223" s="30" t="s">
        <v>118</v>
      </c>
    </row>
    <row r="224" spans="1:11" ht="17.25" thickTop="1" thickBot="1" x14ac:dyDescent="0.3">
      <c r="A224" s="31" t="s">
        <v>21</v>
      </c>
      <c r="B224" s="31" t="s">
        <v>33</v>
      </c>
      <c r="C224" s="31" t="s">
        <v>128</v>
      </c>
      <c r="D224" s="31" t="s">
        <v>129</v>
      </c>
      <c r="H224" s="3"/>
      <c r="I224" s="4" t="s">
        <v>28</v>
      </c>
      <c r="J224" s="4" t="s">
        <v>128</v>
      </c>
      <c r="K224" s="4" t="s">
        <v>129</v>
      </c>
    </row>
    <row r="225" spans="1:11" ht="15" thickTop="1" x14ac:dyDescent="0.2">
      <c r="A225" s="32" t="s">
        <v>119</v>
      </c>
      <c r="B225" s="33">
        <f t="shared" ref="B225:B233" si="23">I225</f>
        <v>78</v>
      </c>
      <c r="C225" s="34">
        <f t="shared" ref="C225:C233" si="24">J225/J$234</f>
        <v>0.29004329004329005</v>
      </c>
      <c r="D225" s="35">
        <f t="shared" ref="D225:D233" si="25">K225/K$234</f>
        <v>0.15942028985507245</v>
      </c>
      <c r="H225" s="7" t="s">
        <v>119</v>
      </c>
      <c r="I225" s="8">
        <v>78</v>
      </c>
      <c r="J225" s="8">
        <v>67</v>
      </c>
      <c r="K225" s="8">
        <v>11</v>
      </c>
    </row>
    <row r="226" spans="1:11" x14ac:dyDescent="0.2">
      <c r="A226" s="29" t="s">
        <v>120</v>
      </c>
      <c r="B226" s="26">
        <f t="shared" si="23"/>
        <v>18</v>
      </c>
      <c r="C226" s="36">
        <f t="shared" si="24"/>
        <v>4.7619047619047616E-2</v>
      </c>
      <c r="D226" s="27">
        <f t="shared" si="25"/>
        <v>0.10144927536231885</v>
      </c>
      <c r="H226" s="7" t="s">
        <v>120</v>
      </c>
      <c r="I226" s="8">
        <v>18</v>
      </c>
      <c r="J226" s="8">
        <v>11</v>
      </c>
      <c r="K226" s="8">
        <v>7</v>
      </c>
    </row>
    <row r="227" spans="1:11" x14ac:dyDescent="0.2">
      <c r="A227" s="28" t="s">
        <v>121</v>
      </c>
      <c r="B227" s="23">
        <f t="shared" si="23"/>
        <v>8</v>
      </c>
      <c r="C227" s="37">
        <f t="shared" si="24"/>
        <v>3.0303030303030304E-2</v>
      </c>
      <c r="D227" s="24">
        <f t="shared" si="25"/>
        <v>1.4492753623188406E-2</v>
      </c>
      <c r="H227" s="7" t="s">
        <v>121</v>
      </c>
      <c r="I227" s="8">
        <v>8</v>
      </c>
      <c r="J227" s="8">
        <v>7</v>
      </c>
      <c r="K227" s="8">
        <v>1</v>
      </c>
    </row>
    <row r="228" spans="1:11" x14ac:dyDescent="0.2">
      <c r="A228" s="29" t="s">
        <v>122</v>
      </c>
      <c r="B228" s="26">
        <f t="shared" si="23"/>
        <v>4</v>
      </c>
      <c r="C228" s="36">
        <f t="shared" si="24"/>
        <v>1.2987012987012988E-2</v>
      </c>
      <c r="D228" s="27">
        <f t="shared" si="25"/>
        <v>1.4492753623188406E-2</v>
      </c>
      <c r="H228" s="7" t="s">
        <v>122</v>
      </c>
      <c r="I228" s="8">
        <v>4</v>
      </c>
      <c r="J228" s="8">
        <v>3</v>
      </c>
      <c r="K228" s="8">
        <v>1</v>
      </c>
    </row>
    <row r="229" spans="1:11" x14ac:dyDescent="0.2">
      <c r="A229" s="28" t="s">
        <v>123</v>
      </c>
      <c r="B229" s="23">
        <f t="shared" si="23"/>
        <v>2</v>
      </c>
      <c r="C229" s="37">
        <f t="shared" si="24"/>
        <v>4.329004329004329E-3</v>
      </c>
      <c r="D229" s="24">
        <f t="shared" si="25"/>
        <v>1.4492753623188406E-2</v>
      </c>
      <c r="H229" s="7" t="s">
        <v>123</v>
      </c>
      <c r="I229" s="8">
        <v>2</v>
      </c>
      <c r="J229" s="8">
        <v>1</v>
      </c>
      <c r="K229" s="8">
        <v>1</v>
      </c>
    </row>
    <row r="230" spans="1:11" x14ac:dyDescent="0.2">
      <c r="A230" s="29" t="s">
        <v>125</v>
      </c>
      <c r="B230" s="26">
        <f t="shared" si="23"/>
        <v>1</v>
      </c>
      <c r="C230" s="36">
        <f t="shared" si="24"/>
        <v>4.329004329004329E-3</v>
      </c>
      <c r="D230" s="27">
        <f t="shared" si="25"/>
        <v>0</v>
      </c>
      <c r="H230" s="7" t="s">
        <v>125</v>
      </c>
      <c r="I230" s="8">
        <v>1</v>
      </c>
      <c r="J230" s="8">
        <v>1</v>
      </c>
      <c r="K230" s="8">
        <v>0</v>
      </c>
    </row>
    <row r="231" spans="1:11" x14ac:dyDescent="0.2">
      <c r="A231" s="28" t="s">
        <v>124</v>
      </c>
      <c r="B231" s="23">
        <f>I231</f>
        <v>1</v>
      </c>
      <c r="C231" s="37">
        <f t="shared" si="24"/>
        <v>4.329004329004329E-3</v>
      </c>
      <c r="D231" s="24">
        <f t="shared" si="25"/>
        <v>0</v>
      </c>
      <c r="H231" s="7" t="s">
        <v>124</v>
      </c>
      <c r="I231" s="8">
        <v>1</v>
      </c>
      <c r="J231" s="8">
        <v>1</v>
      </c>
      <c r="K231" s="8">
        <v>0</v>
      </c>
    </row>
    <row r="232" spans="1:11" x14ac:dyDescent="0.2">
      <c r="A232" s="29" t="s">
        <v>36</v>
      </c>
      <c r="B232" s="26">
        <f t="shared" si="23"/>
        <v>75</v>
      </c>
      <c r="C232" s="36">
        <f t="shared" si="24"/>
        <v>0.24675324675324675</v>
      </c>
      <c r="D232" s="27">
        <f t="shared" si="25"/>
        <v>0.2608695652173913</v>
      </c>
      <c r="H232" s="7" t="s">
        <v>36</v>
      </c>
      <c r="I232" s="8">
        <v>75</v>
      </c>
      <c r="J232" s="8">
        <v>57</v>
      </c>
      <c r="K232" s="8">
        <v>18</v>
      </c>
    </row>
    <row r="233" spans="1:11" ht="15" thickBot="1" x14ac:dyDescent="0.25">
      <c r="A233" s="28" t="s">
        <v>126</v>
      </c>
      <c r="B233" s="23">
        <f t="shared" si="23"/>
        <v>113</v>
      </c>
      <c r="C233" s="37">
        <f t="shared" si="24"/>
        <v>0.3593073593073593</v>
      </c>
      <c r="D233" s="24">
        <f t="shared" si="25"/>
        <v>0.43478260869565216</v>
      </c>
      <c r="H233" s="7" t="s">
        <v>126</v>
      </c>
      <c r="I233" s="8">
        <v>113</v>
      </c>
      <c r="J233" s="8">
        <v>83</v>
      </c>
      <c r="K233" s="8">
        <v>30</v>
      </c>
    </row>
    <row r="234" spans="1:11" ht="15" x14ac:dyDescent="0.25">
      <c r="A234" s="56" t="s">
        <v>35</v>
      </c>
      <c r="B234" s="58">
        <f>SUM(B225:B233)</f>
        <v>300</v>
      </c>
      <c r="C234" s="38">
        <f>J234</f>
        <v>231</v>
      </c>
      <c r="D234" s="39">
        <f>K234</f>
        <v>69</v>
      </c>
      <c r="H234" s="3"/>
      <c r="I234" s="11">
        <f>SUM(I225:I233)</f>
        <v>300</v>
      </c>
      <c r="J234" s="11">
        <f>SUM(J225:J233)</f>
        <v>231</v>
      </c>
      <c r="K234" s="11">
        <f>SUM(K225:K233)</f>
        <v>69</v>
      </c>
    </row>
    <row r="235" spans="1:11" ht="15.75" thickBot="1" x14ac:dyDescent="0.3">
      <c r="A235" s="57"/>
      <c r="B235" s="59"/>
      <c r="C235" s="40">
        <f>SUM(C225:C233)</f>
        <v>1</v>
      </c>
      <c r="D235" s="41">
        <f>SUM(D225:D233)</f>
        <v>1</v>
      </c>
    </row>
    <row r="237" spans="1:11" ht="15" thickBot="1" x14ac:dyDescent="0.25"/>
    <row r="238" spans="1:11" ht="15.75" thickBot="1" x14ac:dyDescent="0.3">
      <c r="A238" s="30" t="s">
        <v>127</v>
      </c>
    </row>
    <row r="239" spans="1:11" ht="17.25" thickTop="1" thickBot="1" x14ac:dyDescent="0.3">
      <c r="A239" s="31" t="s">
        <v>22</v>
      </c>
      <c r="B239" s="31" t="s">
        <v>33</v>
      </c>
      <c r="C239" s="31" t="s">
        <v>128</v>
      </c>
      <c r="D239" s="31" t="s">
        <v>129</v>
      </c>
      <c r="H239" s="3"/>
      <c r="I239" s="4" t="s">
        <v>28</v>
      </c>
      <c r="J239" s="4" t="s">
        <v>128</v>
      </c>
      <c r="K239" s="4" t="s">
        <v>129</v>
      </c>
    </row>
    <row r="240" spans="1:11" ht="15" thickTop="1" x14ac:dyDescent="0.2">
      <c r="A240" s="32" t="s">
        <v>89</v>
      </c>
      <c r="B240" s="33">
        <f>I240</f>
        <v>107</v>
      </c>
      <c r="C240" s="34">
        <f t="shared" ref="C240:D242" si="26">J240/J$243</f>
        <v>0.38961038961038963</v>
      </c>
      <c r="D240" s="35">
        <f t="shared" si="26"/>
        <v>0.24637681159420291</v>
      </c>
      <c r="H240" s="7" t="s">
        <v>89</v>
      </c>
      <c r="I240" s="8">
        <v>107</v>
      </c>
      <c r="J240" s="8">
        <v>90</v>
      </c>
      <c r="K240" s="8">
        <v>17</v>
      </c>
    </row>
    <row r="241" spans="1:11" x14ac:dyDescent="0.2">
      <c r="A241" s="25" t="s">
        <v>90</v>
      </c>
      <c r="B241" s="26">
        <f>I241</f>
        <v>129</v>
      </c>
      <c r="C241" s="36">
        <f t="shared" si="26"/>
        <v>0.42857142857142855</v>
      </c>
      <c r="D241" s="27">
        <f t="shared" si="26"/>
        <v>0.43478260869565216</v>
      </c>
      <c r="H241" s="7" t="s">
        <v>90</v>
      </c>
      <c r="I241" s="8">
        <v>129</v>
      </c>
      <c r="J241" s="8">
        <v>99</v>
      </c>
      <c r="K241" s="8">
        <v>30</v>
      </c>
    </row>
    <row r="242" spans="1:11" ht="15" thickBot="1" x14ac:dyDescent="0.25">
      <c r="A242" s="22" t="s">
        <v>36</v>
      </c>
      <c r="B242" s="23">
        <f>I242</f>
        <v>64</v>
      </c>
      <c r="C242" s="37">
        <f t="shared" si="26"/>
        <v>0.18181818181818182</v>
      </c>
      <c r="D242" s="24">
        <f t="shared" si="26"/>
        <v>0.3188405797101449</v>
      </c>
      <c r="H242" s="7" t="s">
        <v>36</v>
      </c>
      <c r="I242" s="8">
        <v>64</v>
      </c>
      <c r="J242" s="8">
        <v>42</v>
      </c>
      <c r="K242" s="8">
        <v>22</v>
      </c>
    </row>
    <row r="243" spans="1:11" ht="15" x14ac:dyDescent="0.25">
      <c r="A243" s="56" t="s">
        <v>35</v>
      </c>
      <c r="B243" s="58">
        <f>SUM(B240:B242)</f>
        <v>300</v>
      </c>
      <c r="C243" s="38">
        <f>J243</f>
        <v>231</v>
      </c>
      <c r="D243" s="39">
        <f>K243</f>
        <v>69</v>
      </c>
      <c r="H243" s="3"/>
      <c r="I243" s="11">
        <f>SUM(I240:I242)</f>
        <v>300</v>
      </c>
      <c r="J243" s="11">
        <f>SUM(J240:J242)</f>
        <v>231</v>
      </c>
      <c r="K243" s="11">
        <f>SUM(K240:K242)</f>
        <v>69</v>
      </c>
    </row>
    <row r="244" spans="1:11" ht="15.75" thickBot="1" x14ac:dyDescent="0.3">
      <c r="A244" s="57"/>
      <c r="B244" s="59"/>
      <c r="C244" s="40">
        <f>SUM(C240:C242)</f>
        <v>1</v>
      </c>
      <c r="D244" s="41">
        <f>SUM(D240:D242)</f>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C17 C225:C233">
    <cfRule type="cellIs" dxfId="443" priority="48" operator="greaterThan">
      <formula>1</formula>
    </cfRule>
  </conditionalFormatting>
  <conditionalFormatting sqref="C24:C30">
    <cfRule type="cellIs" dxfId="442" priority="47" operator="greaterThan">
      <formula>1</formula>
    </cfRule>
  </conditionalFormatting>
  <conditionalFormatting sqref="C37:C40">
    <cfRule type="cellIs" dxfId="441" priority="46" operator="greaterThan">
      <formula>1</formula>
    </cfRule>
  </conditionalFormatting>
  <conditionalFormatting sqref="C47:C49">
    <cfRule type="cellIs" dxfId="440" priority="45" operator="greaterThan">
      <formula>1</formula>
    </cfRule>
  </conditionalFormatting>
  <conditionalFormatting sqref="C56:C57">
    <cfRule type="cellIs" dxfId="439" priority="44" operator="greaterThan">
      <formula>1</formula>
    </cfRule>
  </conditionalFormatting>
  <conditionalFormatting sqref="C64:C67">
    <cfRule type="cellIs" dxfId="438" priority="43" operator="greaterThan">
      <formula>1</formula>
    </cfRule>
  </conditionalFormatting>
  <conditionalFormatting sqref="C74:C76">
    <cfRule type="cellIs" dxfId="437" priority="42" operator="greaterThan">
      <formula>1</formula>
    </cfRule>
  </conditionalFormatting>
  <conditionalFormatting sqref="C83:C85">
    <cfRule type="cellIs" dxfId="436" priority="41" operator="greaterThan">
      <formula>1</formula>
    </cfRule>
  </conditionalFormatting>
  <conditionalFormatting sqref="C92:C93">
    <cfRule type="cellIs" dxfId="435" priority="40" operator="greaterThan">
      <formula>1</formula>
    </cfRule>
  </conditionalFormatting>
  <conditionalFormatting sqref="C100:C102">
    <cfRule type="cellIs" dxfId="434" priority="39" operator="greaterThan">
      <formula>1</formula>
    </cfRule>
  </conditionalFormatting>
  <conditionalFormatting sqref="C109:C112">
    <cfRule type="cellIs" dxfId="433" priority="38" operator="greaterThan">
      <formula>1</formula>
    </cfRule>
  </conditionalFormatting>
  <conditionalFormatting sqref="C119:C121">
    <cfRule type="cellIs" dxfId="432" priority="37" operator="greaterThan">
      <formula>1</formula>
    </cfRule>
  </conditionalFormatting>
  <conditionalFormatting sqref="C128:C130">
    <cfRule type="cellIs" dxfId="431" priority="36" operator="greaterThan">
      <formula>1</formula>
    </cfRule>
  </conditionalFormatting>
  <conditionalFormatting sqref="C137:C139">
    <cfRule type="cellIs" dxfId="430" priority="35" operator="greaterThan">
      <formula>1</formula>
    </cfRule>
  </conditionalFormatting>
  <conditionalFormatting sqref="C146:C148">
    <cfRule type="cellIs" dxfId="429" priority="34" operator="greaterThan">
      <formula>1</formula>
    </cfRule>
  </conditionalFormatting>
  <conditionalFormatting sqref="C155:C158">
    <cfRule type="cellIs" dxfId="428" priority="33" operator="greaterThan">
      <formula>1</formula>
    </cfRule>
  </conditionalFormatting>
  <conditionalFormatting sqref="C165:C168">
    <cfRule type="cellIs" dxfId="427" priority="32" operator="greaterThan">
      <formula>1</formula>
    </cfRule>
  </conditionalFormatting>
  <conditionalFormatting sqref="C175:C177">
    <cfRule type="cellIs" dxfId="426" priority="31" operator="greaterThan">
      <formula>1</formula>
    </cfRule>
  </conditionalFormatting>
  <conditionalFormatting sqref="C184:C188">
    <cfRule type="cellIs" dxfId="425" priority="30" operator="greaterThan">
      <formula>1</formula>
    </cfRule>
  </conditionalFormatting>
  <conditionalFormatting sqref="C195:C197">
    <cfRule type="cellIs" dxfId="424" priority="29" operator="greaterThan">
      <formula>1</formula>
    </cfRule>
  </conditionalFormatting>
  <conditionalFormatting sqref="C204:C206">
    <cfRule type="cellIs" dxfId="423" priority="28" operator="greaterThan">
      <formula>1</formula>
    </cfRule>
  </conditionalFormatting>
  <conditionalFormatting sqref="C213:C218">
    <cfRule type="cellIs" dxfId="422" priority="27" operator="greaterThan">
      <formula>1</formula>
    </cfRule>
  </conditionalFormatting>
  <conditionalFormatting sqref="C240:C242">
    <cfRule type="cellIs" dxfId="421" priority="26" operator="greaterThan">
      <formula>1</formula>
    </cfRule>
  </conditionalFormatting>
  <conditionalFormatting sqref="D13:D17 D225:D233">
    <cfRule type="cellIs" dxfId="420" priority="25" operator="greaterThan">
      <formula>1</formula>
    </cfRule>
  </conditionalFormatting>
  <conditionalFormatting sqref="D24:D30">
    <cfRule type="cellIs" dxfId="419" priority="24" operator="greaterThan">
      <formula>1</formula>
    </cfRule>
  </conditionalFormatting>
  <conditionalFormatting sqref="D37:D40">
    <cfRule type="cellIs" dxfId="418" priority="23" operator="greaterThan">
      <formula>1</formula>
    </cfRule>
  </conditionalFormatting>
  <conditionalFormatting sqref="D47:D49">
    <cfRule type="cellIs" dxfId="417" priority="22" operator="greaterThan">
      <formula>1</formula>
    </cfRule>
  </conditionalFormatting>
  <conditionalFormatting sqref="D56:D57">
    <cfRule type="cellIs" dxfId="416" priority="21" operator="greaterThan">
      <formula>1</formula>
    </cfRule>
  </conditionalFormatting>
  <conditionalFormatting sqref="D64:D67">
    <cfRule type="cellIs" dxfId="415" priority="20" operator="greaterThan">
      <formula>1</formula>
    </cfRule>
  </conditionalFormatting>
  <conditionalFormatting sqref="D74:D76">
    <cfRule type="cellIs" dxfId="414" priority="19" operator="greaterThan">
      <formula>1</formula>
    </cfRule>
  </conditionalFormatting>
  <conditionalFormatting sqref="D83:D85">
    <cfRule type="cellIs" dxfId="413" priority="18" operator="greaterThan">
      <formula>1</formula>
    </cfRule>
  </conditionalFormatting>
  <conditionalFormatting sqref="D92:D93">
    <cfRule type="cellIs" dxfId="412" priority="17" operator="greaterThan">
      <formula>1</formula>
    </cfRule>
  </conditionalFormatting>
  <conditionalFormatting sqref="D100:D102">
    <cfRule type="cellIs" dxfId="411" priority="16" operator="greaterThan">
      <formula>1</formula>
    </cfRule>
  </conditionalFormatting>
  <conditionalFormatting sqref="D109:D112">
    <cfRule type="cellIs" dxfId="410" priority="15" operator="greaterThan">
      <formula>1</formula>
    </cfRule>
  </conditionalFormatting>
  <conditionalFormatting sqref="D119:D121">
    <cfRule type="cellIs" dxfId="409" priority="14" operator="greaterThan">
      <formula>1</formula>
    </cfRule>
  </conditionalFormatting>
  <conditionalFormatting sqref="D128:D130">
    <cfRule type="cellIs" dxfId="408" priority="13" operator="greaterThan">
      <formula>1</formula>
    </cfRule>
  </conditionalFormatting>
  <conditionalFormatting sqref="D137:D139">
    <cfRule type="cellIs" dxfId="407" priority="12" operator="greaterThan">
      <formula>1</formula>
    </cfRule>
  </conditionalFormatting>
  <conditionalFormatting sqref="D146:D148">
    <cfRule type="cellIs" dxfId="406" priority="11" operator="greaterThan">
      <formula>1</formula>
    </cfRule>
  </conditionalFormatting>
  <conditionalFormatting sqref="D155:D158">
    <cfRule type="cellIs" dxfId="405" priority="10" operator="greaterThan">
      <formula>1</formula>
    </cfRule>
  </conditionalFormatting>
  <conditionalFormatting sqref="D165:D168">
    <cfRule type="cellIs" dxfId="404" priority="9" operator="greaterThan">
      <formula>1</formula>
    </cfRule>
  </conditionalFormatting>
  <conditionalFormatting sqref="D175:D177">
    <cfRule type="cellIs" dxfId="403" priority="8" operator="greaterThan">
      <formula>1</formula>
    </cfRule>
  </conditionalFormatting>
  <conditionalFormatting sqref="D184:D188">
    <cfRule type="cellIs" dxfId="402" priority="7" operator="greaterThan">
      <formula>1</formula>
    </cfRule>
  </conditionalFormatting>
  <conditionalFormatting sqref="D195:D197">
    <cfRule type="cellIs" dxfId="401" priority="6" operator="greaterThan">
      <formula>1</formula>
    </cfRule>
  </conditionalFormatting>
  <conditionalFormatting sqref="D204:D206">
    <cfRule type="cellIs" dxfId="400" priority="5" operator="greaterThan">
      <formula>1</formula>
    </cfRule>
  </conditionalFormatting>
  <conditionalFormatting sqref="D213:D218">
    <cfRule type="cellIs" dxfId="399" priority="4" operator="greaterThan">
      <formula>1</formula>
    </cfRule>
  </conditionalFormatting>
  <conditionalFormatting sqref="D240:D242">
    <cfRule type="cellIs" dxfId="398" priority="3" operator="greaterThan">
      <formula>1</formula>
    </cfRule>
  </conditionalFormatting>
  <conditionalFormatting sqref="C3:C6">
    <cfRule type="cellIs" dxfId="397" priority="2" operator="greaterThan">
      <formula>1</formula>
    </cfRule>
  </conditionalFormatting>
  <conditionalFormatting sqref="D3:D6">
    <cfRule type="cellIs" dxfId="396" priority="1" operator="greaterThan">
      <formula>1</formula>
    </cfRule>
  </conditionalFormatting>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C244"/>
  <sheetViews>
    <sheetView rightToLeft="1" topLeftCell="A211" zoomScale="85" zoomScaleNormal="85" workbookViewId="0">
      <selection activeCell="AD29" sqref="AD29"/>
    </sheetView>
  </sheetViews>
  <sheetFormatPr defaultRowHeight="14.25" x14ac:dyDescent="0.2"/>
  <cols>
    <col min="1" max="1" width="47.375" style="14" customWidth="1"/>
    <col min="2" max="13" width="12" customWidth="1"/>
    <col min="14" max="16" width="12" hidden="1" customWidth="1"/>
    <col min="17" max="17" width="28" hidden="1" customWidth="1"/>
    <col min="18" max="29" width="12" hidden="1" customWidth="1"/>
    <col min="30" max="60" width="12" customWidth="1"/>
  </cols>
  <sheetData>
    <row r="1" spans="1:29" ht="30.75" thickBot="1" x14ac:dyDescent="0.3">
      <c r="A1" s="30" t="s">
        <v>32</v>
      </c>
    </row>
    <row r="2" spans="1:29" ht="17.25" thickTop="1" thickBot="1" x14ac:dyDescent="0.3">
      <c r="A2" s="31" t="s">
        <v>29</v>
      </c>
      <c r="B2" s="31" t="s">
        <v>33</v>
      </c>
      <c r="C2" s="31" t="s">
        <v>130</v>
      </c>
      <c r="D2" s="31" t="s">
        <v>131</v>
      </c>
      <c r="E2" s="31" t="s">
        <v>132</v>
      </c>
      <c r="F2" s="31" t="s">
        <v>133</v>
      </c>
      <c r="G2" s="31" t="s">
        <v>134</v>
      </c>
      <c r="H2" s="31" t="s">
        <v>135</v>
      </c>
      <c r="I2" s="31" t="s">
        <v>136</v>
      </c>
      <c r="J2" s="31" t="s">
        <v>137</v>
      </c>
      <c r="K2" s="31" t="s">
        <v>138</v>
      </c>
      <c r="L2" s="31" t="s">
        <v>139</v>
      </c>
      <c r="M2" s="31" t="s">
        <v>140</v>
      </c>
      <c r="Q2" s="3"/>
      <c r="R2" s="4" t="s">
        <v>28</v>
      </c>
      <c r="S2" s="4" t="s">
        <v>130</v>
      </c>
      <c r="T2" s="4" t="s">
        <v>131</v>
      </c>
      <c r="U2" s="4" t="s">
        <v>132</v>
      </c>
      <c r="V2" s="4" t="s">
        <v>133</v>
      </c>
      <c r="W2" s="4" t="s">
        <v>134</v>
      </c>
      <c r="X2" s="4" t="s">
        <v>135</v>
      </c>
      <c r="Y2" s="4" t="s">
        <v>136</v>
      </c>
      <c r="Z2" s="4" t="s">
        <v>137</v>
      </c>
      <c r="AA2" s="4" t="s">
        <v>138</v>
      </c>
      <c r="AB2" s="4" t="s">
        <v>139</v>
      </c>
      <c r="AC2" s="4" t="s">
        <v>140</v>
      </c>
    </row>
    <row r="3" spans="1:29" ht="15" thickTop="1" x14ac:dyDescent="0.2">
      <c r="A3" s="32" t="s">
        <v>37</v>
      </c>
      <c r="B3" s="33">
        <f>R3</f>
        <v>88</v>
      </c>
      <c r="C3" s="34">
        <f t="shared" ref="C3:M6" si="0">S3/S$7</f>
        <v>0.25675675675675674</v>
      </c>
      <c r="D3" s="34">
        <f t="shared" si="0"/>
        <v>0.32558139534883723</v>
      </c>
      <c r="E3" s="34">
        <f t="shared" si="0"/>
        <v>0.3902439024390244</v>
      </c>
      <c r="F3" s="34">
        <f t="shared" si="0"/>
        <v>0.25714285714285712</v>
      </c>
      <c r="G3" s="34">
        <f t="shared" si="0"/>
        <v>0.30303030303030304</v>
      </c>
      <c r="H3" s="34">
        <f t="shared" si="0"/>
        <v>0.17391304347826086</v>
      </c>
      <c r="I3" s="34">
        <f t="shared" si="0"/>
        <v>0.4</v>
      </c>
      <c r="J3" s="34">
        <f t="shared" si="0"/>
        <v>0.16666666666666666</v>
      </c>
      <c r="K3" s="34">
        <f t="shared" si="0"/>
        <v>0.375</v>
      </c>
      <c r="L3" s="34">
        <f t="shared" si="0"/>
        <v>0.16666666666666666</v>
      </c>
      <c r="M3" s="35">
        <f t="shared" si="0"/>
        <v>0.4</v>
      </c>
      <c r="Q3" s="7" t="s">
        <v>37</v>
      </c>
      <c r="R3" s="8">
        <v>88</v>
      </c>
      <c r="S3" s="8">
        <v>19</v>
      </c>
      <c r="T3" s="8">
        <v>14</v>
      </c>
      <c r="U3" s="8">
        <v>16</v>
      </c>
      <c r="V3" s="8">
        <v>9</v>
      </c>
      <c r="W3" s="8">
        <v>10</v>
      </c>
      <c r="X3" s="8">
        <v>4</v>
      </c>
      <c r="Y3" s="8">
        <v>8</v>
      </c>
      <c r="Z3" s="8">
        <v>2</v>
      </c>
      <c r="AA3" s="8">
        <v>3</v>
      </c>
      <c r="AB3" s="8">
        <v>1</v>
      </c>
      <c r="AC3" s="8">
        <v>2</v>
      </c>
    </row>
    <row r="4" spans="1:29" x14ac:dyDescent="0.2">
      <c r="A4" s="25" t="s">
        <v>38</v>
      </c>
      <c r="B4" s="26">
        <f>R4</f>
        <v>106</v>
      </c>
      <c r="C4" s="36">
        <f t="shared" si="0"/>
        <v>0.36486486486486486</v>
      </c>
      <c r="D4" s="36">
        <f t="shared" si="0"/>
        <v>0.23255813953488372</v>
      </c>
      <c r="E4" s="36">
        <f t="shared" si="0"/>
        <v>0.36585365853658536</v>
      </c>
      <c r="F4" s="36">
        <f t="shared" si="0"/>
        <v>0.42857142857142855</v>
      </c>
      <c r="G4" s="36">
        <f t="shared" si="0"/>
        <v>0.33333333333333331</v>
      </c>
      <c r="H4" s="36">
        <f t="shared" si="0"/>
        <v>0.52173913043478259</v>
      </c>
      <c r="I4" s="36">
        <f t="shared" si="0"/>
        <v>0.3</v>
      </c>
      <c r="J4" s="36">
        <f t="shared" si="0"/>
        <v>0.25</v>
      </c>
      <c r="K4" s="36">
        <f t="shared" si="0"/>
        <v>0.375</v>
      </c>
      <c r="L4" s="36">
        <f t="shared" si="0"/>
        <v>0.33333333333333331</v>
      </c>
      <c r="M4" s="27">
        <f t="shared" si="0"/>
        <v>0.4</v>
      </c>
      <c r="Q4" s="7" t="s">
        <v>38</v>
      </c>
      <c r="R4" s="8">
        <v>106</v>
      </c>
      <c r="S4" s="8">
        <v>27</v>
      </c>
      <c r="T4" s="8">
        <v>10</v>
      </c>
      <c r="U4" s="8">
        <v>15</v>
      </c>
      <c r="V4" s="8">
        <v>15</v>
      </c>
      <c r="W4" s="8">
        <v>11</v>
      </c>
      <c r="X4" s="8">
        <v>12</v>
      </c>
      <c r="Y4" s="8">
        <v>6</v>
      </c>
      <c r="Z4" s="8">
        <v>3</v>
      </c>
      <c r="AA4" s="8">
        <v>3</v>
      </c>
      <c r="AB4" s="8">
        <v>2</v>
      </c>
      <c r="AC4" s="8">
        <v>2</v>
      </c>
    </row>
    <row r="5" spans="1:29" x14ac:dyDescent="0.2">
      <c r="A5" s="22" t="s">
        <v>39</v>
      </c>
      <c r="B5" s="23">
        <f>R5</f>
        <v>76</v>
      </c>
      <c r="C5" s="37">
        <f t="shared" si="0"/>
        <v>0.25675675675675674</v>
      </c>
      <c r="D5" s="37">
        <f t="shared" si="0"/>
        <v>0.32558139534883723</v>
      </c>
      <c r="E5" s="37">
        <f t="shared" si="0"/>
        <v>0.21951219512195122</v>
      </c>
      <c r="F5" s="37">
        <f t="shared" si="0"/>
        <v>0.22857142857142856</v>
      </c>
      <c r="G5" s="37">
        <f t="shared" si="0"/>
        <v>0.21212121212121213</v>
      </c>
      <c r="H5" s="37">
        <f t="shared" si="0"/>
        <v>0.2608695652173913</v>
      </c>
      <c r="I5" s="37">
        <f t="shared" si="0"/>
        <v>0.15</v>
      </c>
      <c r="J5" s="37">
        <f t="shared" si="0"/>
        <v>0.5</v>
      </c>
      <c r="K5" s="37">
        <f t="shared" si="0"/>
        <v>0.25</v>
      </c>
      <c r="L5" s="37">
        <f t="shared" si="0"/>
        <v>0.33333333333333331</v>
      </c>
      <c r="M5" s="24">
        <f t="shared" si="0"/>
        <v>0</v>
      </c>
      <c r="Q5" s="7" t="s">
        <v>39</v>
      </c>
      <c r="R5" s="8">
        <v>76</v>
      </c>
      <c r="S5" s="8">
        <v>19</v>
      </c>
      <c r="T5" s="8">
        <v>14</v>
      </c>
      <c r="U5" s="8">
        <v>9</v>
      </c>
      <c r="V5" s="8">
        <v>8</v>
      </c>
      <c r="W5" s="8">
        <v>7</v>
      </c>
      <c r="X5" s="8">
        <v>6</v>
      </c>
      <c r="Y5" s="8">
        <v>3</v>
      </c>
      <c r="Z5" s="8">
        <v>6</v>
      </c>
      <c r="AA5" s="8">
        <v>2</v>
      </c>
      <c r="AB5" s="8">
        <v>2</v>
      </c>
      <c r="AC5" s="8">
        <v>0</v>
      </c>
    </row>
    <row r="6" spans="1:29" ht="15" thickBot="1" x14ac:dyDescent="0.25">
      <c r="A6" s="25" t="s">
        <v>36</v>
      </c>
      <c r="B6" s="26">
        <f>R6</f>
        <v>30</v>
      </c>
      <c r="C6" s="36">
        <f t="shared" si="0"/>
        <v>0.12162162162162163</v>
      </c>
      <c r="D6" s="36">
        <f t="shared" si="0"/>
        <v>0.11627906976744186</v>
      </c>
      <c r="E6" s="36">
        <f t="shared" si="0"/>
        <v>2.4390243902439025E-2</v>
      </c>
      <c r="F6" s="36">
        <f t="shared" si="0"/>
        <v>8.5714285714285715E-2</v>
      </c>
      <c r="G6" s="36">
        <f t="shared" si="0"/>
        <v>0.15151515151515152</v>
      </c>
      <c r="H6" s="36">
        <f t="shared" si="0"/>
        <v>4.3478260869565216E-2</v>
      </c>
      <c r="I6" s="36">
        <f t="shared" si="0"/>
        <v>0.15</v>
      </c>
      <c r="J6" s="36">
        <f t="shared" si="0"/>
        <v>8.3333333333333329E-2</v>
      </c>
      <c r="K6" s="36">
        <f t="shared" si="0"/>
        <v>0</v>
      </c>
      <c r="L6" s="36">
        <f t="shared" si="0"/>
        <v>0.16666666666666666</v>
      </c>
      <c r="M6" s="27">
        <f t="shared" si="0"/>
        <v>0.2</v>
      </c>
      <c r="Q6" s="7" t="s">
        <v>36</v>
      </c>
      <c r="R6" s="8">
        <v>30</v>
      </c>
      <c r="S6" s="8">
        <v>9</v>
      </c>
      <c r="T6" s="8">
        <v>5</v>
      </c>
      <c r="U6" s="8">
        <v>1</v>
      </c>
      <c r="V6" s="8">
        <v>3</v>
      </c>
      <c r="W6" s="8">
        <v>5</v>
      </c>
      <c r="X6" s="8">
        <v>1</v>
      </c>
      <c r="Y6" s="8">
        <v>3</v>
      </c>
      <c r="Z6" s="8">
        <v>1</v>
      </c>
      <c r="AA6" s="8">
        <v>0</v>
      </c>
      <c r="AB6" s="8">
        <v>1</v>
      </c>
      <c r="AC6" s="8">
        <v>1</v>
      </c>
    </row>
    <row r="7" spans="1:29" ht="15" x14ac:dyDescent="0.25">
      <c r="A7" s="56" t="s">
        <v>35</v>
      </c>
      <c r="B7" s="58">
        <f>SUM(B3:B6)</f>
        <v>300</v>
      </c>
      <c r="C7" s="38">
        <f t="shared" ref="C7:M7" si="1">S7</f>
        <v>74</v>
      </c>
      <c r="D7" s="38">
        <f t="shared" si="1"/>
        <v>43</v>
      </c>
      <c r="E7" s="38">
        <f t="shared" si="1"/>
        <v>41</v>
      </c>
      <c r="F7" s="38">
        <f t="shared" si="1"/>
        <v>35</v>
      </c>
      <c r="G7" s="38">
        <f t="shared" si="1"/>
        <v>33</v>
      </c>
      <c r="H7" s="38">
        <f t="shared" si="1"/>
        <v>23</v>
      </c>
      <c r="I7" s="38">
        <f t="shared" si="1"/>
        <v>20</v>
      </c>
      <c r="J7" s="38">
        <f t="shared" si="1"/>
        <v>12</v>
      </c>
      <c r="K7" s="38">
        <f t="shared" si="1"/>
        <v>8</v>
      </c>
      <c r="L7" s="38">
        <f t="shared" si="1"/>
        <v>6</v>
      </c>
      <c r="M7" s="39">
        <f t="shared" si="1"/>
        <v>5</v>
      </c>
      <c r="Q7" s="3"/>
      <c r="R7" s="11">
        <f t="shared" ref="R7:AC7" si="2">SUM(R3:R6)</f>
        <v>300</v>
      </c>
      <c r="S7" s="11">
        <f t="shared" si="2"/>
        <v>74</v>
      </c>
      <c r="T7" s="11">
        <f t="shared" si="2"/>
        <v>43</v>
      </c>
      <c r="U7" s="11">
        <f t="shared" si="2"/>
        <v>41</v>
      </c>
      <c r="V7" s="11">
        <f t="shared" si="2"/>
        <v>35</v>
      </c>
      <c r="W7" s="11">
        <f t="shared" si="2"/>
        <v>33</v>
      </c>
      <c r="X7" s="11">
        <f t="shared" si="2"/>
        <v>23</v>
      </c>
      <c r="Y7" s="11">
        <f t="shared" si="2"/>
        <v>20</v>
      </c>
      <c r="Z7" s="11">
        <f t="shared" si="2"/>
        <v>12</v>
      </c>
      <c r="AA7" s="11">
        <f t="shared" si="2"/>
        <v>8</v>
      </c>
      <c r="AB7" s="11">
        <f t="shared" si="2"/>
        <v>6</v>
      </c>
      <c r="AC7" s="11">
        <f t="shared" si="2"/>
        <v>5</v>
      </c>
    </row>
    <row r="8" spans="1:29" ht="15.75" thickBot="1" x14ac:dyDescent="0.3">
      <c r="A8" s="57"/>
      <c r="B8" s="59"/>
      <c r="C8" s="40">
        <f t="shared" ref="C8:M8" si="3">SUM(C3:C6)</f>
        <v>0.99999999999999989</v>
      </c>
      <c r="D8" s="40">
        <f t="shared" si="3"/>
        <v>1</v>
      </c>
      <c r="E8" s="40">
        <f t="shared" si="3"/>
        <v>1</v>
      </c>
      <c r="F8" s="40">
        <f t="shared" si="3"/>
        <v>1</v>
      </c>
      <c r="G8" s="40">
        <f t="shared" si="3"/>
        <v>1</v>
      </c>
      <c r="H8" s="40">
        <f t="shared" si="3"/>
        <v>1</v>
      </c>
      <c r="I8" s="40">
        <f t="shared" si="3"/>
        <v>1</v>
      </c>
      <c r="J8" s="40">
        <f t="shared" si="3"/>
        <v>1</v>
      </c>
      <c r="K8" s="40">
        <f t="shared" si="3"/>
        <v>1</v>
      </c>
      <c r="L8" s="40">
        <f t="shared" si="3"/>
        <v>0.99999999999999989</v>
      </c>
      <c r="M8" s="41">
        <f t="shared" si="3"/>
        <v>1</v>
      </c>
    </row>
    <row r="10" spans="1:29" ht="15" thickBot="1" x14ac:dyDescent="0.25"/>
    <row r="11" spans="1:29" ht="30.75" thickBot="1" x14ac:dyDescent="0.3">
      <c r="A11" s="30" t="s">
        <v>40</v>
      </c>
    </row>
    <row r="12" spans="1:29" ht="17.25" thickTop="1" thickBot="1" x14ac:dyDescent="0.3">
      <c r="A12" s="31" t="s">
        <v>2</v>
      </c>
      <c r="B12" s="31" t="s">
        <v>33</v>
      </c>
      <c r="C12" s="31" t="s">
        <v>130</v>
      </c>
      <c r="D12" s="31" t="s">
        <v>131</v>
      </c>
      <c r="E12" s="31" t="s">
        <v>132</v>
      </c>
      <c r="F12" s="31" t="s">
        <v>133</v>
      </c>
      <c r="G12" s="31" t="s">
        <v>134</v>
      </c>
      <c r="H12" s="31" t="s">
        <v>135</v>
      </c>
      <c r="I12" s="31" t="s">
        <v>136</v>
      </c>
      <c r="J12" s="31" t="s">
        <v>137</v>
      </c>
      <c r="K12" s="31" t="s">
        <v>138</v>
      </c>
      <c r="L12" s="31" t="s">
        <v>139</v>
      </c>
      <c r="M12" s="31" t="s">
        <v>140</v>
      </c>
      <c r="Q12" s="3"/>
      <c r="R12" s="4" t="s">
        <v>28</v>
      </c>
      <c r="S12" s="4" t="s">
        <v>130</v>
      </c>
      <c r="T12" s="4" t="s">
        <v>131</v>
      </c>
      <c r="U12" s="4" t="s">
        <v>132</v>
      </c>
      <c r="V12" s="4" t="s">
        <v>133</v>
      </c>
      <c r="W12" s="4" t="s">
        <v>134</v>
      </c>
      <c r="X12" s="4" t="s">
        <v>135</v>
      </c>
      <c r="Y12" s="4" t="s">
        <v>136</v>
      </c>
      <c r="Z12" s="4" t="s">
        <v>137</v>
      </c>
      <c r="AA12" s="4" t="s">
        <v>138</v>
      </c>
      <c r="AB12" s="4" t="s">
        <v>139</v>
      </c>
      <c r="AC12" s="4" t="s">
        <v>140</v>
      </c>
    </row>
    <row r="13" spans="1:29" ht="15" thickTop="1" x14ac:dyDescent="0.2">
      <c r="A13" s="32" t="s">
        <v>41</v>
      </c>
      <c r="B13" s="33">
        <f>R13</f>
        <v>130</v>
      </c>
      <c r="C13" s="34">
        <f t="shared" ref="C13:M17" si="4">S13/S$18</f>
        <v>0.44594594594594594</v>
      </c>
      <c r="D13" s="34">
        <f t="shared" si="4"/>
        <v>0.39534883720930231</v>
      </c>
      <c r="E13" s="34">
        <f t="shared" si="4"/>
        <v>0.3902439024390244</v>
      </c>
      <c r="F13" s="34">
        <f t="shared" si="4"/>
        <v>0.31428571428571428</v>
      </c>
      <c r="G13" s="34">
        <f t="shared" si="4"/>
        <v>0.54545454545454541</v>
      </c>
      <c r="H13" s="34">
        <f t="shared" si="4"/>
        <v>0.52173913043478259</v>
      </c>
      <c r="I13" s="34">
        <f t="shared" si="4"/>
        <v>0.4</v>
      </c>
      <c r="J13" s="34">
        <f t="shared" si="4"/>
        <v>0.5</v>
      </c>
      <c r="K13" s="34">
        <f t="shared" si="4"/>
        <v>0.375</v>
      </c>
      <c r="L13" s="34">
        <f t="shared" si="4"/>
        <v>0.33333333333333331</v>
      </c>
      <c r="M13" s="35">
        <f t="shared" si="4"/>
        <v>0.8</v>
      </c>
      <c r="Q13" s="7" t="s">
        <v>41</v>
      </c>
      <c r="R13" s="8">
        <v>130</v>
      </c>
      <c r="S13" s="8">
        <v>33</v>
      </c>
      <c r="T13" s="8">
        <v>17</v>
      </c>
      <c r="U13" s="8">
        <v>16</v>
      </c>
      <c r="V13" s="8">
        <v>11</v>
      </c>
      <c r="W13" s="8">
        <v>18</v>
      </c>
      <c r="X13" s="8">
        <v>12</v>
      </c>
      <c r="Y13" s="8">
        <v>8</v>
      </c>
      <c r="Z13" s="8">
        <v>6</v>
      </c>
      <c r="AA13" s="8">
        <v>3</v>
      </c>
      <c r="AB13" s="8">
        <v>2</v>
      </c>
      <c r="AC13" s="8">
        <v>4</v>
      </c>
    </row>
    <row r="14" spans="1:29" x14ac:dyDescent="0.2">
      <c r="A14" s="25" t="s">
        <v>42</v>
      </c>
      <c r="B14" s="26">
        <f>R14</f>
        <v>76</v>
      </c>
      <c r="C14" s="36">
        <f t="shared" si="4"/>
        <v>0.33783783783783783</v>
      </c>
      <c r="D14" s="36">
        <f t="shared" si="4"/>
        <v>0.2558139534883721</v>
      </c>
      <c r="E14" s="36">
        <f t="shared" si="4"/>
        <v>0.21951219512195122</v>
      </c>
      <c r="F14" s="36">
        <f t="shared" si="4"/>
        <v>0.2857142857142857</v>
      </c>
      <c r="G14" s="36">
        <f t="shared" si="4"/>
        <v>0.15151515151515152</v>
      </c>
      <c r="H14" s="36">
        <f t="shared" si="4"/>
        <v>0.2608695652173913</v>
      </c>
      <c r="I14" s="36">
        <f t="shared" si="4"/>
        <v>0.2</v>
      </c>
      <c r="J14" s="36">
        <f t="shared" si="4"/>
        <v>8.3333333333333329E-2</v>
      </c>
      <c r="K14" s="36">
        <f t="shared" si="4"/>
        <v>0.375</v>
      </c>
      <c r="L14" s="36">
        <f t="shared" si="4"/>
        <v>0.16666666666666666</v>
      </c>
      <c r="M14" s="27">
        <f t="shared" si="4"/>
        <v>0.2</v>
      </c>
      <c r="Q14" s="7" t="s">
        <v>42</v>
      </c>
      <c r="R14" s="8">
        <v>76</v>
      </c>
      <c r="S14" s="8">
        <v>25</v>
      </c>
      <c r="T14" s="8">
        <v>11</v>
      </c>
      <c r="U14" s="8">
        <v>9</v>
      </c>
      <c r="V14" s="8">
        <v>10</v>
      </c>
      <c r="W14" s="8">
        <v>5</v>
      </c>
      <c r="X14" s="8">
        <v>6</v>
      </c>
      <c r="Y14" s="8">
        <v>4</v>
      </c>
      <c r="Z14" s="8">
        <v>1</v>
      </c>
      <c r="AA14" s="8">
        <v>3</v>
      </c>
      <c r="AB14" s="8">
        <v>1</v>
      </c>
      <c r="AC14" s="8">
        <v>1</v>
      </c>
    </row>
    <row r="15" spans="1:29" x14ac:dyDescent="0.2">
      <c r="A15" s="22" t="s">
        <v>43</v>
      </c>
      <c r="B15" s="23">
        <f>R15</f>
        <v>52</v>
      </c>
      <c r="C15" s="37">
        <f t="shared" si="4"/>
        <v>0.12162162162162163</v>
      </c>
      <c r="D15" s="37">
        <f t="shared" si="4"/>
        <v>0.23255813953488372</v>
      </c>
      <c r="E15" s="37">
        <f t="shared" si="4"/>
        <v>0.17073170731707318</v>
      </c>
      <c r="F15" s="37">
        <f t="shared" si="4"/>
        <v>8.5714285714285715E-2</v>
      </c>
      <c r="G15" s="37">
        <f t="shared" si="4"/>
        <v>0.24242424242424243</v>
      </c>
      <c r="H15" s="37">
        <f t="shared" si="4"/>
        <v>0.13043478260869565</v>
      </c>
      <c r="I15" s="37">
        <f t="shared" si="4"/>
        <v>0.35</v>
      </c>
      <c r="J15" s="37">
        <f t="shared" si="4"/>
        <v>0.16666666666666666</v>
      </c>
      <c r="K15" s="37">
        <f t="shared" si="4"/>
        <v>0.125</v>
      </c>
      <c r="L15" s="37">
        <f t="shared" si="4"/>
        <v>0.33333333333333331</v>
      </c>
      <c r="M15" s="24">
        <f t="shared" si="4"/>
        <v>0</v>
      </c>
      <c r="Q15" s="7" t="s">
        <v>43</v>
      </c>
      <c r="R15" s="8">
        <v>52</v>
      </c>
      <c r="S15" s="8">
        <v>9</v>
      </c>
      <c r="T15" s="8">
        <v>10</v>
      </c>
      <c r="U15" s="8">
        <v>7</v>
      </c>
      <c r="V15" s="8">
        <v>3</v>
      </c>
      <c r="W15" s="8">
        <v>8</v>
      </c>
      <c r="X15" s="8">
        <v>3</v>
      </c>
      <c r="Y15" s="8">
        <v>7</v>
      </c>
      <c r="Z15" s="8">
        <v>2</v>
      </c>
      <c r="AA15" s="8">
        <v>1</v>
      </c>
      <c r="AB15" s="8">
        <v>2</v>
      </c>
      <c r="AC15" s="8">
        <v>0</v>
      </c>
    </row>
    <row r="16" spans="1:29" x14ac:dyDescent="0.2">
      <c r="A16" s="25" t="s">
        <v>44</v>
      </c>
      <c r="B16" s="26">
        <f>R16</f>
        <v>8</v>
      </c>
      <c r="C16" s="36">
        <f t="shared" si="4"/>
        <v>4.0540540540540543E-2</v>
      </c>
      <c r="D16" s="36">
        <f t="shared" si="4"/>
        <v>0</v>
      </c>
      <c r="E16" s="36">
        <f t="shared" si="4"/>
        <v>7.3170731707317069E-2</v>
      </c>
      <c r="F16" s="36">
        <f t="shared" si="4"/>
        <v>2.8571428571428571E-2</v>
      </c>
      <c r="G16" s="36">
        <f t="shared" si="4"/>
        <v>0</v>
      </c>
      <c r="H16" s="36">
        <f t="shared" si="4"/>
        <v>0</v>
      </c>
      <c r="I16" s="36">
        <f t="shared" si="4"/>
        <v>0</v>
      </c>
      <c r="J16" s="36">
        <f t="shared" si="4"/>
        <v>8.3333333333333329E-2</v>
      </c>
      <c r="K16" s="36">
        <f t="shared" si="4"/>
        <v>0</v>
      </c>
      <c r="L16" s="36">
        <f t="shared" si="4"/>
        <v>0</v>
      </c>
      <c r="M16" s="27">
        <f t="shared" si="4"/>
        <v>0</v>
      </c>
      <c r="Q16" s="7" t="s">
        <v>44</v>
      </c>
      <c r="R16" s="8">
        <v>8</v>
      </c>
      <c r="S16" s="8">
        <v>3</v>
      </c>
      <c r="T16" s="8">
        <v>0</v>
      </c>
      <c r="U16" s="8">
        <v>3</v>
      </c>
      <c r="V16" s="8">
        <v>1</v>
      </c>
      <c r="W16" s="8">
        <v>0</v>
      </c>
      <c r="X16" s="8">
        <v>0</v>
      </c>
      <c r="Y16" s="8">
        <v>0</v>
      </c>
      <c r="Z16" s="8">
        <v>1</v>
      </c>
      <c r="AA16" s="8">
        <v>0</v>
      </c>
      <c r="AB16" s="8">
        <v>0</v>
      </c>
      <c r="AC16" s="8">
        <v>0</v>
      </c>
    </row>
    <row r="17" spans="1:29" ht="15" thickBot="1" x14ac:dyDescent="0.25">
      <c r="A17" s="22" t="s">
        <v>45</v>
      </c>
      <c r="B17" s="23">
        <f>R17</f>
        <v>34</v>
      </c>
      <c r="C17" s="37">
        <f t="shared" si="4"/>
        <v>5.4054054054054057E-2</v>
      </c>
      <c r="D17" s="37">
        <f t="shared" si="4"/>
        <v>0.11627906976744186</v>
      </c>
      <c r="E17" s="37">
        <f t="shared" si="4"/>
        <v>0.14634146341463414</v>
      </c>
      <c r="F17" s="37">
        <f t="shared" si="4"/>
        <v>0.2857142857142857</v>
      </c>
      <c r="G17" s="37">
        <f t="shared" si="4"/>
        <v>6.0606060606060608E-2</v>
      </c>
      <c r="H17" s="37">
        <f t="shared" si="4"/>
        <v>8.6956521739130432E-2</v>
      </c>
      <c r="I17" s="37">
        <f t="shared" si="4"/>
        <v>0.05</v>
      </c>
      <c r="J17" s="37">
        <f t="shared" si="4"/>
        <v>0.16666666666666666</v>
      </c>
      <c r="K17" s="37">
        <f t="shared" si="4"/>
        <v>0.125</v>
      </c>
      <c r="L17" s="37">
        <f t="shared" si="4"/>
        <v>0.16666666666666666</v>
      </c>
      <c r="M17" s="24">
        <f t="shared" si="4"/>
        <v>0</v>
      </c>
      <c r="Q17" s="7" t="s">
        <v>45</v>
      </c>
      <c r="R17" s="8">
        <v>34</v>
      </c>
      <c r="S17" s="8">
        <v>4</v>
      </c>
      <c r="T17" s="8">
        <v>5</v>
      </c>
      <c r="U17" s="8">
        <v>6</v>
      </c>
      <c r="V17" s="8">
        <v>10</v>
      </c>
      <c r="W17" s="8">
        <v>2</v>
      </c>
      <c r="X17" s="8">
        <v>2</v>
      </c>
      <c r="Y17" s="8">
        <v>1</v>
      </c>
      <c r="Z17" s="8">
        <v>2</v>
      </c>
      <c r="AA17" s="8">
        <v>1</v>
      </c>
      <c r="AB17" s="8">
        <v>1</v>
      </c>
      <c r="AC17" s="8">
        <v>0</v>
      </c>
    </row>
    <row r="18" spans="1:29" ht="15" x14ac:dyDescent="0.25">
      <c r="A18" s="56" t="s">
        <v>35</v>
      </c>
      <c r="B18" s="58">
        <f>SUM(B13:B17)</f>
        <v>300</v>
      </c>
      <c r="C18" s="38">
        <f t="shared" ref="C18:M18" si="5">S18</f>
        <v>74</v>
      </c>
      <c r="D18" s="38">
        <f t="shared" si="5"/>
        <v>43</v>
      </c>
      <c r="E18" s="38">
        <f t="shared" si="5"/>
        <v>41</v>
      </c>
      <c r="F18" s="38">
        <f t="shared" si="5"/>
        <v>35</v>
      </c>
      <c r="G18" s="38">
        <f t="shared" si="5"/>
        <v>33</v>
      </c>
      <c r="H18" s="38">
        <f t="shared" si="5"/>
        <v>23</v>
      </c>
      <c r="I18" s="38">
        <f t="shared" si="5"/>
        <v>20</v>
      </c>
      <c r="J18" s="38">
        <f t="shared" si="5"/>
        <v>12</v>
      </c>
      <c r="K18" s="38">
        <f t="shared" si="5"/>
        <v>8</v>
      </c>
      <c r="L18" s="38">
        <f t="shared" si="5"/>
        <v>6</v>
      </c>
      <c r="M18" s="39">
        <f t="shared" si="5"/>
        <v>5</v>
      </c>
      <c r="Q18" s="3"/>
      <c r="R18" s="11">
        <f t="shared" ref="R18:AC18" si="6">SUM(R13:R17)</f>
        <v>300</v>
      </c>
      <c r="S18" s="11">
        <f t="shared" si="6"/>
        <v>74</v>
      </c>
      <c r="T18" s="11">
        <f t="shared" si="6"/>
        <v>43</v>
      </c>
      <c r="U18" s="11">
        <f t="shared" si="6"/>
        <v>41</v>
      </c>
      <c r="V18" s="11">
        <f t="shared" si="6"/>
        <v>35</v>
      </c>
      <c r="W18" s="11">
        <f t="shared" si="6"/>
        <v>33</v>
      </c>
      <c r="X18" s="11">
        <f t="shared" si="6"/>
        <v>23</v>
      </c>
      <c r="Y18" s="11">
        <f t="shared" si="6"/>
        <v>20</v>
      </c>
      <c r="Z18" s="11">
        <f t="shared" si="6"/>
        <v>12</v>
      </c>
      <c r="AA18" s="11">
        <f t="shared" si="6"/>
        <v>8</v>
      </c>
      <c r="AB18" s="11">
        <f t="shared" si="6"/>
        <v>6</v>
      </c>
      <c r="AC18" s="11">
        <f t="shared" si="6"/>
        <v>5</v>
      </c>
    </row>
    <row r="19" spans="1:29" ht="15.75" thickBot="1" x14ac:dyDescent="0.3">
      <c r="A19" s="57"/>
      <c r="B19" s="59"/>
      <c r="C19" s="40">
        <f t="shared" ref="C19:M19" si="7">SUM(C13:C17)</f>
        <v>1</v>
      </c>
      <c r="D19" s="40">
        <f t="shared" si="7"/>
        <v>1</v>
      </c>
      <c r="E19" s="40">
        <f t="shared" si="7"/>
        <v>1</v>
      </c>
      <c r="F19" s="40">
        <f t="shared" si="7"/>
        <v>1</v>
      </c>
      <c r="G19" s="40">
        <f t="shared" si="7"/>
        <v>1</v>
      </c>
      <c r="H19" s="40">
        <f t="shared" si="7"/>
        <v>1</v>
      </c>
      <c r="I19" s="40">
        <f t="shared" si="7"/>
        <v>1</v>
      </c>
      <c r="J19" s="40">
        <f t="shared" si="7"/>
        <v>1</v>
      </c>
      <c r="K19" s="40">
        <f t="shared" si="7"/>
        <v>1</v>
      </c>
      <c r="L19" s="40">
        <f t="shared" si="7"/>
        <v>0.99999999999999989</v>
      </c>
      <c r="M19" s="41">
        <f t="shared" si="7"/>
        <v>1</v>
      </c>
    </row>
    <row r="21" spans="1:29" ht="15" thickBot="1" x14ac:dyDescent="0.25"/>
    <row r="22" spans="1:29" ht="30.75" thickBot="1" x14ac:dyDescent="0.3">
      <c r="A22" s="30" t="s">
        <v>46</v>
      </c>
    </row>
    <row r="23" spans="1:29" ht="17.25" thickTop="1" thickBot="1" x14ac:dyDescent="0.3">
      <c r="A23" s="31" t="s">
        <v>3</v>
      </c>
      <c r="B23" s="31" t="s">
        <v>33</v>
      </c>
      <c r="C23" s="31" t="s">
        <v>130</v>
      </c>
      <c r="D23" s="31" t="s">
        <v>131</v>
      </c>
      <c r="E23" s="31" t="s">
        <v>132</v>
      </c>
      <c r="F23" s="31" t="s">
        <v>133</v>
      </c>
      <c r="G23" s="31" t="s">
        <v>134</v>
      </c>
      <c r="H23" s="31" t="s">
        <v>135</v>
      </c>
      <c r="I23" s="31" t="s">
        <v>136</v>
      </c>
      <c r="J23" s="31" t="s">
        <v>137</v>
      </c>
      <c r="K23" s="31" t="s">
        <v>138</v>
      </c>
      <c r="L23" s="31" t="s">
        <v>139</v>
      </c>
      <c r="M23" s="31" t="s">
        <v>140</v>
      </c>
      <c r="Q23" s="3"/>
      <c r="R23" s="4" t="s">
        <v>28</v>
      </c>
      <c r="S23" s="4" t="s">
        <v>130</v>
      </c>
      <c r="T23" s="4" t="s">
        <v>131</v>
      </c>
      <c r="U23" s="4" t="s">
        <v>132</v>
      </c>
      <c r="V23" s="4" t="s">
        <v>133</v>
      </c>
      <c r="W23" s="4" t="s">
        <v>134</v>
      </c>
      <c r="X23" s="4" t="s">
        <v>135</v>
      </c>
      <c r="Y23" s="4" t="s">
        <v>136</v>
      </c>
      <c r="Z23" s="4" t="s">
        <v>137</v>
      </c>
      <c r="AA23" s="4" t="s">
        <v>138</v>
      </c>
      <c r="AB23" s="4" t="s">
        <v>139</v>
      </c>
      <c r="AC23" s="4" t="s">
        <v>140</v>
      </c>
    </row>
    <row r="24" spans="1:29" ht="15" thickTop="1" x14ac:dyDescent="0.2">
      <c r="A24" s="32" t="s">
        <v>47</v>
      </c>
      <c r="B24" s="33">
        <f t="shared" ref="B24:B30" si="8">R24</f>
        <v>144</v>
      </c>
      <c r="C24" s="34">
        <f t="shared" ref="C24:M30" si="9">S24/S$31</f>
        <v>0.5</v>
      </c>
      <c r="D24" s="34">
        <f t="shared" si="9"/>
        <v>0.58139534883720934</v>
      </c>
      <c r="E24" s="34">
        <f t="shared" si="9"/>
        <v>0.46341463414634149</v>
      </c>
      <c r="F24" s="34">
        <f t="shared" si="9"/>
        <v>0.62857142857142856</v>
      </c>
      <c r="G24" s="34">
        <f t="shared" si="9"/>
        <v>0.27272727272727271</v>
      </c>
      <c r="H24" s="34">
        <f t="shared" si="9"/>
        <v>0.47826086956521741</v>
      </c>
      <c r="I24" s="34">
        <f t="shared" si="9"/>
        <v>0.35</v>
      </c>
      <c r="J24" s="34">
        <f t="shared" si="9"/>
        <v>0.5</v>
      </c>
      <c r="K24" s="34">
        <f t="shared" si="9"/>
        <v>0.25</v>
      </c>
      <c r="L24" s="34">
        <f t="shared" si="9"/>
        <v>0.66666666666666663</v>
      </c>
      <c r="M24" s="35">
        <f t="shared" si="9"/>
        <v>0.4</v>
      </c>
      <c r="Q24" s="7" t="s">
        <v>47</v>
      </c>
      <c r="R24" s="8">
        <v>144</v>
      </c>
      <c r="S24" s="8">
        <v>37</v>
      </c>
      <c r="T24" s="8">
        <v>25</v>
      </c>
      <c r="U24" s="8">
        <v>19</v>
      </c>
      <c r="V24" s="8">
        <v>22</v>
      </c>
      <c r="W24" s="8">
        <v>9</v>
      </c>
      <c r="X24" s="8">
        <v>11</v>
      </c>
      <c r="Y24" s="8">
        <v>7</v>
      </c>
      <c r="Z24" s="8">
        <v>6</v>
      </c>
      <c r="AA24" s="8">
        <v>2</v>
      </c>
      <c r="AB24" s="8">
        <v>4</v>
      </c>
      <c r="AC24" s="8">
        <v>2</v>
      </c>
    </row>
    <row r="25" spans="1:29" x14ac:dyDescent="0.2">
      <c r="A25" s="25" t="s">
        <v>48</v>
      </c>
      <c r="B25" s="26">
        <f t="shared" si="8"/>
        <v>38</v>
      </c>
      <c r="C25" s="36">
        <f t="shared" si="9"/>
        <v>0.14864864864864866</v>
      </c>
      <c r="D25" s="36">
        <f t="shared" si="9"/>
        <v>0.16279069767441862</v>
      </c>
      <c r="E25" s="36">
        <f t="shared" si="9"/>
        <v>0.12195121951219512</v>
      </c>
      <c r="F25" s="36">
        <f t="shared" si="9"/>
        <v>2.8571428571428571E-2</v>
      </c>
      <c r="G25" s="36">
        <f t="shared" si="9"/>
        <v>0.15151515151515152</v>
      </c>
      <c r="H25" s="36">
        <f t="shared" si="9"/>
        <v>0.17391304347826086</v>
      </c>
      <c r="I25" s="36">
        <f t="shared" si="9"/>
        <v>0.1</v>
      </c>
      <c r="J25" s="36">
        <f t="shared" si="9"/>
        <v>0.16666666666666666</v>
      </c>
      <c r="K25" s="36">
        <f t="shared" si="9"/>
        <v>0</v>
      </c>
      <c r="L25" s="36">
        <f t="shared" si="9"/>
        <v>0</v>
      </c>
      <c r="M25" s="27">
        <f t="shared" si="9"/>
        <v>0.2</v>
      </c>
      <c r="Q25" s="7" t="s">
        <v>48</v>
      </c>
      <c r="R25" s="8">
        <v>38</v>
      </c>
      <c r="S25" s="8">
        <v>11</v>
      </c>
      <c r="T25" s="8">
        <v>7</v>
      </c>
      <c r="U25" s="8">
        <v>5</v>
      </c>
      <c r="V25" s="8">
        <v>1</v>
      </c>
      <c r="W25" s="8">
        <v>5</v>
      </c>
      <c r="X25" s="8">
        <v>4</v>
      </c>
      <c r="Y25" s="8">
        <v>2</v>
      </c>
      <c r="Z25" s="8">
        <v>2</v>
      </c>
      <c r="AA25" s="8">
        <v>0</v>
      </c>
      <c r="AB25" s="8">
        <v>0</v>
      </c>
      <c r="AC25" s="8">
        <v>1</v>
      </c>
    </row>
    <row r="26" spans="1:29" x14ac:dyDescent="0.2">
      <c r="A26" s="22" t="s">
        <v>49</v>
      </c>
      <c r="B26" s="23">
        <f t="shared" si="8"/>
        <v>33</v>
      </c>
      <c r="C26" s="37">
        <f t="shared" si="9"/>
        <v>0.12162162162162163</v>
      </c>
      <c r="D26" s="37">
        <f t="shared" si="9"/>
        <v>4.6511627906976744E-2</v>
      </c>
      <c r="E26" s="37">
        <f t="shared" si="9"/>
        <v>0.12195121951219512</v>
      </c>
      <c r="F26" s="37">
        <f t="shared" si="9"/>
        <v>8.5714285714285715E-2</v>
      </c>
      <c r="G26" s="37">
        <f t="shared" si="9"/>
        <v>0.12121212121212122</v>
      </c>
      <c r="H26" s="37">
        <f t="shared" si="9"/>
        <v>4.3478260869565216E-2</v>
      </c>
      <c r="I26" s="37">
        <f t="shared" si="9"/>
        <v>0.2</v>
      </c>
      <c r="J26" s="37">
        <f t="shared" si="9"/>
        <v>0.16666666666666666</v>
      </c>
      <c r="K26" s="37">
        <f t="shared" si="9"/>
        <v>0.125</v>
      </c>
      <c r="L26" s="37">
        <f t="shared" si="9"/>
        <v>0.16666666666666666</v>
      </c>
      <c r="M26" s="24">
        <f t="shared" si="9"/>
        <v>0.2</v>
      </c>
      <c r="Q26" s="7" t="s">
        <v>49</v>
      </c>
      <c r="R26" s="8">
        <v>33</v>
      </c>
      <c r="S26" s="8">
        <v>9</v>
      </c>
      <c r="T26" s="8">
        <v>2</v>
      </c>
      <c r="U26" s="8">
        <v>5</v>
      </c>
      <c r="V26" s="8">
        <v>3</v>
      </c>
      <c r="W26" s="8">
        <v>4</v>
      </c>
      <c r="X26" s="8">
        <v>1</v>
      </c>
      <c r="Y26" s="8">
        <v>4</v>
      </c>
      <c r="Z26" s="8">
        <v>2</v>
      </c>
      <c r="AA26" s="8">
        <v>1</v>
      </c>
      <c r="AB26" s="8">
        <v>1</v>
      </c>
      <c r="AC26" s="8">
        <v>1</v>
      </c>
    </row>
    <row r="27" spans="1:29" x14ac:dyDescent="0.2">
      <c r="A27" s="25" t="s">
        <v>50</v>
      </c>
      <c r="B27" s="26">
        <f t="shared" si="8"/>
        <v>27</v>
      </c>
      <c r="C27" s="36">
        <f t="shared" si="9"/>
        <v>4.0540540540540543E-2</v>
      </c>
      <c r="D27" s="36">
        <f t="shared" si="9"/>
        <v>2.3255813953488372E-2</v>
      </c>
      <c r="E27" s="36">
        <f t="shared" si="9"/>
        <v>0.12195121951219512</v>
      </c>
      <c r="F27" s="36">
        <f t="shared" si="9"/>
        <v>8.5714285714285715E-2</v>
      </c>
      <c r="G27" s="36">
        <f t="shared" si="9"/>
        <v>0.15151515151515152</v>
      </c>
      <c r="H27" s="36">
        <f t="shared" si="9"/>
        <v>0.13043478260869565</v>
      </c>
      <c r="I27" s="36">
        <f t="shared" si="9"/>
        <v>0.1</v>
      </c>
      <c r="J27" s="36">
        <f t="shared" si="9"/>
        <v>0</v>
      </c>
      <c r="K27" s="36">
        <f t="shared" si="9"/>
        <v>0.375</v>
      </c>
      <c r="L27" s="36">
        <f t="shared" si="9"/>
        <v>0.16666666666666666</v>
      </c>
      <c r="M27" s="27">
        <f t="shared" si="9"/>
        <v>0.2</v>
      </c>
      <c r="Q27" s="7" t="s">
        <v>50</v>
      </c>
      <c r="R27" s="8">
        <v>27</v>
      </c>
      <c r="S27" s="8">
        <v>3</v>
      </c>
      <c r="T27" s="8">
        <v>1</v>
      </c>
      <c r="U27" s="8">
        <v>5</v>
      </c>
      <c r="V27" s="8">
        <v>3</v>
      </c>
      <c r="W27" s="8">
        <v>5</v>
      </c>
      <c r="X27" s="8">
        <v>3</v>
      </c>
      <c r="Y27" s="8">
        <v>2</v>
      </c>
      <c r="Z27" s="8">
        <v>0</v>
      </c>
      <c r="AA27" s="8">
        <v>3</v>
      </c>
      <c r="AB27" s="8">
        <v>1</v>
      </c>
      <c r="AC27" s="8">
        <v>1</v>
      </c>
    </row>
    <row r="28" spans="1:29" x14ac:dyDescent="0.2">
      <c r="A28" s="22" t="s">
        <v>51</v>
      </c>
      <c r="B28" s="23">
        <f t="shared" si="8"/>
        <v>9</v>
      </c>
      <c r="C28" s="37">
        <f t="shared" si="9"/>
        <v>2.7027027027027029E-2</v>
      </c>
      <c r="D28" s="37">
        <f t="shared" si="9"/>
        <v>0</v>
      </c>
      <c r="E28" s="37">
        <f t="shared" si="9"/>
        <v>7.3170731707317069E-2</v>
      </c>
      <c r="F28" s="37">
        <f t="shared" si="9"/>
        <v>2.8571428571428571E-2</v>
      </c>
      <c r="G28" s="37">
        <f t="shared" si="9"/>
        <v>9.0909090909090912E-2</v>
      </c>
      <c r="H28" s="37">
        <f t="shared" si="9"/>
        <v>0</v>
      </c>
      <c r="I28" s="37">
        <f t="shared" si="9"/>
        <v>0</v>
      </c>
      <c r="J28" s="37">
        <f t="shared" si="9"/>
        <v>0</v>
      </c>
      <c r="K28" s="37">
        <f t="shared" si="9"/>
        <v>0</v>
      </c>
      <c r="L28" s="37">
        <f t="shared" si="9"/>
        <v>0</v>
      </c>
      <c r="M28" s="24">
        <f t="shared" si="9"/>
        <v>0</v>
      </c>
      <c r="Q28" s="7" t="s">
        <v>51</v>
      </c>
      <c r="R28" s="8">
        <v>9</v>
      </c>
      <c r="S28" s="8">
        <v>2</v>
      </c>
      <c r="T28" s="8">
        <v>0</v>
      </c>
      <c r="U28" s="8">
        <v>3</v>
      </c>
      <c r="V28" s="8">
        <v>1</v>
      </c>
      <c r="W28" s="8">
        <v>3</v>
      </c>
      <c r="X28" s="8">
        <v>0</v>
      </c>
      <c r="Y28" s="8">
        <v>0</v>
      </c>
      <c r="Z28" s="8">
        <v>0</v>
      </c>
      <c r="AA28" s="8">
        <v>0</v>
      </c>
      <c r="AB28" s="8">
        <v>0</v>
      </c>
      <c r="AC28" s="8">
        <v>0</v>
      </c>
    </row>
    <row r="29" spans="1:29" x14ac:dyDescent="0.2">
      <c r="A29" s="25" t="s">
        <v>52</v>
      </c>
      <c r="B29" s="26">
        <f t="shared" si="8"/>
        <v>8</v>
      </c>
      <c r="C29" s="36">
        <f t="shared" si="9"/>
        <v>1.3513513513513514E-2</v>
      </c>
      <c r="D29" s="36">
        <f t="shared" si="9"/>
        <v>0</v>
      </c>
      <c r="E29" s="36">
        <f t="shared" si="9"/>
        <v>0</v>
      </c>
      <c r="F29" s="36">
        <f t="shared" si="9"/>
        <v>5.7142857142857141E-2</v>
      </c>
      <c r="G29" s="36">
        <f t="shared" si="9"/>
        <v>3.0303030303030304E-2</v>
      </c>
      <c r="H29" s="36">
        <f t="shared" si="9"/>
        <v>4.3478260869565216E-2</v>
      </c>
      <c r="I29" s="36">
        <f t="shared" si="9"/>
        <v>0.05</v>
      </c>
      <c r="J29" s="36">
        <f t="shared" si="9"/>
        <v>8.3333333333333329E-2</v>
      </c>
      <c r="K29" s="36">
        <f t="shared" si="9"/>
        <v>0.125</v>
      </c>
      <c r="L29" s="36">
        <f t="shared" si="9"/>
        <v>0</v>
      </c>
      <c r="M29" s="27">
        <f t="shared" si="9"/>
        <v>0</v>
      </c>
      <c r="Q29" s="7" t="s">
        <v>52</v>
      </c>
      <c r="R29" s="8">
        <v>8</v>
      </c>
      <c r="S29" s="8">
        <v>1</v>
      </c>
      <c r="T29" s="8">
        <v>0</v>
      </c>
      <c r="U29" s="8">
        <v>0</v>
      </c>
      <c r="V29" s="8">
        <v>2</v>
      </c>
      <c r="W29" s="8">
        <v>1</v>
      </c>
      <c r="X29" s="8">
        <v>1</v>
      </c>
      <c r="Y29" s="8">
        <v>1</v>
      </c>
      <c r="Z29" s="8">
        <v>1</v>
      </c>
      <c r="AA29" s="8">
        <v>1</v>
      </c>
      <c r="AB29" s="8">
        <v>0</v>
      </c>
      <c r="AC29" s="8">
        <v>0</v>
      </c>
    </row>
    <row r="30" spans="1:29" ht="15" thickBot="1" x14ac:dyDescent="0.25">
      <c r="A30" s="22" t="s">
        <v>53</v>
      </c>
      <c r="B30" s="23">
        <f t="shared" si="8"/>
        <v>41</v>
      </c>
      <c r="C30" s="37">
        <f t="shared" si="9"/>
        <v>0.14864864864864866</v>
      </c>
      <c r="D30" s="37">
        <f t="shared" si="9"/>
        <v>0.18604651162790697</v>
      </c>
      <c r="E30" s="37">
        <f t="shared" si="9"/>
        <v>9.7560975609756101E-2</v>
      </c>
      <c r="F30" s="37">
        <f t="shared" si="9"/>
        <v>8.5714285714285715E-2</v>
      </c>
      <c r="G30" s="37">
        <f t="shared" si="9"/>
        <v>0.18181818181818182</v>
      </c>
      <c r="H30" s="37">
        <f t="shared" si="9"/>
        <v>0.13043478260869565</v>
      </c>
      <c r="I30" s="37">
        <f t="shared" si="9"/>
        <v>0.2</v>
      </c>
      <c r="J30" s="37">
        <f t="shared" si="9"/>
        <v>8.3333333333333329E-2</v>
      </c>
      <c r="K30" s="37">
        <f t="shared" si="9"/>
        <v>0.125</v>
      </c>
      <c r="L30" s="37">
        <f t="shared" si="9"/>
        <v>0</v>
      </c>
      <c r="M30" s="24">
        <f t="shared" si="9"/>
        <v>0</v>
      </c>
      <c r="Q30" s="7" t="s">
        <v>53</v>
      </c>
      <c r="R30" s="8">
        <v>41</v>
      </c>
      <c r="S30" s="8">
        <v>11</v>
      </c>
      <c r="T30" s="8">
        <v>8</v>
      </c>
      <c r="U30" s="8">
        <v>4</v>
      </c>
      <c r="V30" s="8">
        <v>3</v>
      </c>
      <c r="W30" s="8">
        <v>6</v>
      </c>
      <c r="X30" s="8">
        <v>3</v>
      </c>
      <c r="Y30" s="8">
        <v>4</v>
      </c>
      <c r="Z30" s="8">
        <v>1</v>
      </c>
      <c r="AA30" s="8">
        <v>1</v>
      </c>
      <c r="AB30" s="8">
        <v>0</v>
      </c>
      <c r="AC30" s="8">
        <v>0</v>
      </c>
    </row>
    <row r="31" spans="1:29" ht="15" x14ac:dyDescent="0.25">
      <c r="A31" s="56" t="s">
        <v>35</v>
      </c>
      <c r="B31" s="58">
        <f>SUM(B24:B30)</f>
        <v>300</v>
      </c>
      <c r="C31" s="38">
        <f t="shared" ref="C31:M31" si="10">S31</f>
        <v>74</v>
      </c>
      <c r="D31" s="38">
        <f t="shared" si="10"/>
        <v>43</v>
      </c>
      <c r="E31" s="38">
        <f t="shared" si="10"/>
        <v>41</v>
      </c>
      <c r="F31" s="38">
        <f t="shared" si="10"/>
        <v>35</v>
      </c>
      <c r="G31" s="38">
        <f t="shared" si="10"/>
        <v>33</v>
      </c>
      <c r="H31" s="38">
        <f t="shared" si="10"/>
        <v>23</v>
      </c>
      <c r="I31" s="38">
        <f t="shared" si="10"/>
        <v>20</v>
      </c>
      <c r="J31" s="38">
        <f t="shared" si="10"/>
        <v>12</v>
      </c>
      <c r="K31" s="38">
        <f t="shared" si="10"/>
        <v>8</v>
      </c>
      <c r="L31" s="38">
        <f t="shared" si="10"/>
        <v>6</v>
      </c>
      <c r="M31" s="39">
        <f t="shared" si="10"/>
        <v>5</v>
      </c>
      <c r="Q31" s="3"/>
      <c r="R31" s="11">
        <f t="shared" ref="R31:AC31" si="11">SUM(R24:R30)</f>
        <v>300</v>
      </c>
      <c r="S31" s="11">
        <f t="shared" si="11"/>
        <v>74</v>
      </c>
      <c r="T31" s="11">
        <f t="shared" si="11"/>
        <v>43</v>
      </c>
      <c r="U31" s="11">
        <f t="shared" si="11"/>
        <v>41</v>
      </c>
      <c r="V31" s="11">
        <f t="shared" si="11"/>
        <v>35</v>
      </c>
      <c r="W31" s="11">
        <f t="shared" si="11"/>
        <v>33</v>
      </c>
      <c r="X31" s="11">
        <f t="shared" si="11"/>
        <v>23</v>
      </c>
      <c r="Y31" s="11">
        <f t="shared" si="11"/>
        <v>20</v>
      </c>
      <c r="Z31" s="11">
        <f t="shared" si="11"/>
        <v>12</v>
      </c>
      <c r="AA31" s="11">
        <f t="shared" si="11"/>
        <v>8</v>
      </c>
      <c r="AB31" s="11">
        <f t="shared" si="11"/>
        <v>6</v>
      </c>
      <c r="AC31" s="11">
        <f t="shared" si="11"/>
        <v>5</v>
      </c>
    </row>
    <row r="32" spans="1:29" ht="15.75" thickBot="1" x14ac:dyDescent="0.3">
      <c r="A32" s="57"/>
      <c r="B32" s="59"/>
      <c r="C32" s="40">
        <f t="shared" ref="C32:M32" si="12">SUM(C24:C30)</f>
        <v>1</v>
      </c>
      <c r="D32" s="40">
        <f t="shared" si="12"/>
        <v>1</v>
      </c>
      <c r="E32" s="40">
        <f t="shared" si="12"/>
        <v>1</v>
      </c>
      <c r="F32" s="40">
        <f t="shared" si="12"/>
        <v>1</v>
      </c>
      <c r="G32" s="40">
        <f t="shared" si="12"/>
        <v>1</v>
      </c>
      <c r="H32" s="40">
        <f t="shared" si="12"/>
        <v>1</v>
      </c>
      <c r="I32" s="40">
        <f t="shared" si="12"/>
        <v>1</v>
      </c>
      <c r="J32" s="40">
        <f t="shared" si="12"/>
        <v>1</v>
      </c>
      <c r="K32" s="40">
        <f t="shared" si="12"/>
        <v>1</v>
      </c>
      <c r="L32" s="40">
        <f t="shared" si="12"/>
        <v>0.99999999999999989</v>
      </c>
      <c r="M32" s="41">
        <f t="shared" si="12"/>
        <v>1</v>
      </c>
    </row>
    <row r="34" spans="1:29" ht="15" thickBot="1" x14ac:dyDescent="0.25"/>
    <row r="35" spans="1:29" ht="30.75" thickBot="1" x14ac:dyDescent="0.3">
      <c r="A35" s="30" t="s">
        <v>54</v>
      </c>
    </row>
    <row r="36" spans="1:29" ht="17.25" thickTop="1" thickBot="1" x14ac:dyDescent="0.3">
      <c r="A36" s="31" t="s">
        <v>30</v>
      </c>
      <c r="B36" s="31" t="s">
        <v>33</v>
      </c>
      <c r="C36" s="31" t="s">
        <v>130</v>
      </c>
      <c r="D36" s="31" t="s">
        <v>131</v>
      </c>
      <c r="E36" s="31" t="s">
        <v>132</v>
      </c>
      <c r="F36" s="31" t="s">
        <v>133</v>
      </c>
      <c r="G36" s="31" t="s">
        <v>134</v>
      </c>
      <c r="H36" s="31" t="s">
        <v>135</v>
      </c>
      <c r="I36" s="31" t="s">
        <v>136</v>
      </c>
      <c r="J36" s="31" t="s">
        <v>137</v>
      </c>
      <c r="K36" s="31" t="s">
        <v>138</v>
      </c>
      <c r="L36" s="31" t="s">
        <v>139</v>
      </c>
      <c r="M36" s="31" t="s">
        <v>140</v>
      </c>
      <c r="Q36" s="3"/>
      <c r="R36" s="4" t="s">
        <v>28</v>
      </c>
      <c r="S36" s="4" t="s">
        <v>130</v>
      </c>
      <c r="T36" s="4" t="s">
        <v>131</v>
      </c>
      <c r="U36" s="4" t="s">
        <v>132</v>
      </c>
      <c r="V36" s="4" t="s">
        <v>133</v>
      </c>
      <c r="W36" s="4" t="s">
        <v>134</v>
      </c>
      <c r="X36" s="4" t="s">
        <v>135</v>
      </c>
      <c r="Y36" s="4" t="s">
        <v>136</v>
      </c>
      <c r="Z36" s="4" t="s">
        <v>137</v>
      </c>
      <c r="AA36" s="4" t="s">
        <v>138</v>
      </c>
      <c r="AB36" s="4" t="s">
        <v>139</v>
      </c>
      <c r="AC36" s="4" t="s">
        <v>140</v>
      </c>
    </row>
    <row r="37" spans="1:29" ht="15" thickTop="1" x14ac:dyDescent="0.2">
      <c r="A37" s="32" t="s">
        <v>55</v>
      </c>
      <c r="B37" s="33">
        <f>R37</f>
        <v>164</v>
      </c>
      <c r="C37" s="34">
        <f t="shared" ref="C37:M40" si="13">S37/S$41</f>
        <v>0.60810810810810811</v>
      </c>
      <c r="D37" s="34">
        <f t="shared" si="13"/>
        <v>0.62790697674418605</v>
      </c>
      <c r="E37" s="34">
        <f t="shared" si="13"/>
        <v>0.56097560975609762</v>
      </c>
      <c r="F37" s="34">
        <f t="shared" si="13"/>
        <v>0.45714285714285713</v>
      </c>
      <c r="G37" s="34">
        <f t="shared" si="13"/>
        <v>0.39393939393939392</v>
      </c>
      <c r="H37" s="34">
        <f t="shared" si="13"/>
        <v>0.43478260869565216</v>
      </c>
      <c r="I37" s="34">
        <f t="shared" si="13"/>
        <v>0.65</v>
      </c>
      <c r="J37" s="34">
        <f t="shared" si="13"/>
        <v>0.58333333333333337</v>
      </c>
      <c r="K37" s="34">
        <f t="shared" si="13"/>
        <v>0.25</v>
      </c>
      <c r="L37" s="34">
        <f t="shared" si="13"/>
        <v>0.83333333333333337</v>
      </c>
      <c r="M37" s="35">
        <f t="shared" si="13"/>
        <v>0.6</v>
      </c>
      <c r="Q37" s="7" t="s">
        <v>55</v>
      </c>
      <c r="R37" s="8">
        <v>164</v>
      </c>
      <c r="S37" s="8">
        <v>45</v>
      </c>
      <c r="T37" s="8">
        <v>27</v>
      </c>
      <c r="U37" s="8">
        <v>23</v>
      </c>
      <c r="V37" s="8">
        <v>16</v>
      </c>
      <c r="W37" s="8">
        <v>13</v>
      </c>
      <c r="X37" s="8">
        <v>10</v>
      </c>
      <c r="Y37" s="8">
        <v>13</v>
      </c>
      <c r="Z37" s="8">
        <v>7</v>
      </c>
      <c r="AA37" s="8">
        <v>2</v>
      </c>
      <c r="AB37" s="8">
        <v>5</v>
      </c>
      <c r="AC37" s="8">
        <v>3</v>
      </c>
    </row>
    <row r="38" spans="1:29" x14ac:dyDescent="0.2">
      <c r="A38" s="25" t="s">
        <v>56</v>
      </c>
      <c r="B38" s="26">
        <f>R38</f>
        <v>57</v>
      </c>
      <c r="C38" s="36">
        <f t="shared" si="13"/>
        <v>0.17567567567567569</v>
      </c>
      <c r="D38" s="36">
        <f t="shared" si="13"/>
        <v>9.3023255813953487E-2</v>
      </c>
      <c r="E38" s="36">
        <f t="shared" si="13"/>
        <v>0.17073170731707318</v>
      </c>
      <c r="F38" s="36">
        <f t="shared" si="13"/>
        <v>0.2</v>
      </c>
      <c r="G38" s="36">
        <f t="shared" si="13"/>
        <v>0.33333333333333331</v>
      </c>
      <c r="H38" s="36">
        <f t="shared" si="13"/>
        <v>0.30434782608695654</v>
      </c>
      <c r="I38" s="36">
        <f t="shared" si="13"/>
        <v>0.1</v>
      </c>
      <c r="J38" s="36">
        <f t="shared" si="13"/>
        <v>8.3333333333333329E-2</v>
      </c>
      <c r="K38" s="36">
        <f t="shared" si="13"/>
        <v>0.5</v>
      </c>
      <c r="L38" s="36">
        <f t="shared" si="13"/>
        <v>0</v>
      </c>
      <c r="M38" s="27">
        <f t="shared" si="13"/>
        <v>0.2</v>
      </c>
      <c r="Q38" s="7" t="s">
        <v>56</v>
      </c>
      <c r="R38" s="8">
        <v>57</v>
      </c>
      <c r="S38" s="8">
        <v>13</v>
      </c>
      <c r="T38" s="8">
        <v>4</v>
      </c>
      <c r="U38" s="8">
        <v>7</v>
      </c>
      <c r="V38" s="8">
        <v>7</v>
      </c>
      <c r="W38" s="8">
        <v>11</v>
      </c>
      <c r="X38" s="8">
        <v>7</v>
      </c>
      <c r="Y38" s="8">
        <v>2</v>
      </c>
      <c r="Z38" s="8">
        <v>1</v>
      </c>
      <c r="AA38" s="8">
        <v>4</v>
      </c>
      <c r="AB38" s="8">
        <v>0</v>
      </c>
      <c r="AC38" s="8">
        <v>1</v>
      </c>
    </row>
    <row r="39" spans="1:29" x14ac:dyDescent="0.2">
      <c r="A39" s="22" t="s">
        <v>57</v>
      </c>
      <c r="B39" s="23">
        <f>R39</f>
        <v>32</v>
      </c>
      <c r="C39" s="37">
        <f t="shared" si="13"/>
        <v>8.1081081081081086E-2</v>
      </c>
      <c r="D39" s="37">
        <f t="shared" si="13"/>
        <v>9.3023255813953487E-2</v>
      </c>
      <c r="E39" s="37">
        <f t="shared" si="13"/>
        <v>2.4390243902439025E-2</v>
      </c>
      <c r="F39" s="37">
        <f t="shared" si="13"/>
        <v>0.22857142857142856</v>
      </c>
      <c r="G39" s="37">
        <f t="shared" si="13"/>
        <v>0.15151515151515152</v>
      </c>
      <c r="H39" s="37">
        <f t="shared" si="13"/>
        <v>8.6956521739130432E-2</v>
      </c>
      <c r="I39" s="37">
        <f t="shared" si="13"/>
        <v>0.15</v>
      </c>
      <c r="J39" s="37">
        <f t="shared" si="13"/>
        <v>8.3333333333333329E-2</v>
      </c>
      <c r="K39" s="37">
        <f t="shared" si="13"/>
        <v>0.125</v>
      </c>
      <c r="L39" s="37">
        <f t="shared" si="13"/>
        <v>0</v>
      </c>
      <c r="M39" s="24">
        <f t="shared" si="13"/>
        <v>0.2</v>
      </c>
      <c r="Q39" s="7" t="s">
        <v>57</v>
      </c>
      <c r="R39" s="8">
        <v>32</v>
      </c>
      <c r="S39" s="8">
        <v>6</v>
      </c>
      <c r="T39" s="8">
        <v>4</v>
      </c>
      <c r="U39" s="8">
        <v>1</v>
      </c>
      <c r="V39" s="8">
        <v>8</v>
      </c>
      <c r="W39" s="8">
        <v>5</v>
      </c>
      <c r="X39" s="8">
        <v>2</v>
      </c>
      <c r="Y39" s="8">
        <v>3</v>
      </c>
      <c r="Z39" s="8">
        <v>1</v>
      </c>
      <c r="AA39" s="8">
        <v>1</v>
      </c>
      <c r="AB39" s="8">
        <v>0</v>
      </c>
      <c r="AC39" s="8">
        <v>1</v>
      </c>
    </row>
    <row r="40" spans="1:29" ht="15" thickBot="1" x14ac:dyDescent="0.25">
      <c r="A40" s="25" t="s">
        <v>58</v>
      </c>
      <c r="B40" s="26">
        <f>R40</f>
        <v>47</v>
      </c>
      <c r="C40" s="36">
        <f t="shared" si="13"/>
        <v>0.13513513513513514</v>
      </c>
      <c r="D40" s="36">
        <f t="shared" si="13"/>
        <v>0.18604651162790697</v>
      </c>
      <c r="E40" s="36">
        <f t="shared" si="13"/>
        <v>0.24390243902439024</v>
      </c>
      <c r="F40" s="36">
        <f t="shared" si="13"/>
        <v>0.11428571428571428</v>
      </c>
      <c r="G40" s="36">
        <f t="shared" si="13"/>
        <v>0.12121212121212122</v>
      </c>
      <c r="H40" s="36">
        <f t="shared" si="13"/>
        <v>0.17391304347826086</v>
      </c>
      <c r="I40" s="36">
        <f t="shared" si="13"/>
        <v>0.1</v>
      </c>
      <c r="J40" s="36">
        <f t="shared" si="13"/>
        <v>0.25</v>
      </c>
      <c r="K40" s="36">
        <f t="shared" si="13"/>
        <v>0.125</v>
      </c>
      <c r="L40" s="36">
        <f t="shared" si="13"/>
        <v>0.16666666666666666</v>
      </c>
      <c r="M40" s="27">
        <f t="shared" si="13"/>
        <v>0</v>
      </c>
      <c r="Q40" s="7" t="s">
        <v>58</v>
      </c>
      <c r="R40" s="8">
        <v>47</v>
      </c>
      <c r="S40" s="8">
        <v>10</v>
      </c>
      <c r="T40" s="8">
        <v>8</v>
      </c>
      <c r="U40" s="8">
        <v>10</v>
      </c>
      <c r="V40" s="8">
        <v>4</v>
      </c>
      <c r="W40" s="8">
        <v>4</v>
      </c>
      <c r="X40" s="8">
        <v>4</v>
      </c>
      <c r="Y40" s="8">
        <v>2</v>
      </c>
      <c r="Z40" s="8">
        <v>3</v>
      </c>
      <c r="AA40" s="8">
        <v>1</v>
      </c>
      <c r="AB40" s="8">
        <v>1</v>
      </c>
      <c r="AC40" s="8">
        <v>0</v>
      </c>
    </row>
    <row r="41" spans="1:29" ht="15" x14ac:dyDescent="0.25">
      <c r="A41" s="56" t="s">
        <v>35</v>
      </c>
      <c r="B41" s="58">
        <f>SUM(B37:B40)</f>
        <v>300</v>
      </c>
      <c r="C41" s="38">
        <f t="shared" ref="C41:M41" si="14">S41</f>
        <v>74</v>
      </c>
      <c r="D41" s="38">
        <f t="shared" si="14"/>
        <v>43</v>
      </c>
      <c r="E41" s="38">
        <f t="shared" si="14"/>
        <v>41</v>
      </c>
      <c r="F41" s="38">
        <f t="shared" si="14"/>
        <v>35</v>
      </c>
      <c r="G41" s="38">
        <f t="shared" si="14"/>
        <v>33</v>
      </c>
      <c r="H41" s="38">
        <f t="shared" si="14"/>
        <v>23</v>
      </c>
      <c r="I41" s="38">
        <f t="shared" si="14"/>
        <v>20</v>
      </c>
      <c r="J41" s="38">
        <f t="shared" si="14"/>
        <v>12</v>
      </c>
      <c r="K41" s="38">
        <f t="shared" si="14"/>
        <v>8</v>
      </c>
      <c r="L41" s="38">
        <f t="shared" si="14"/>
        <v>6</v>
      </c>
      <c r="M41" s="39">
        <f t="shared" si="14"/>
        <v>5</v>
      </c>
      <c r="Q41" s="3"/>
      <c r="R41" s="11">
        <f t="shared" ref="R41:AC41" si="15">SUM(R37:R40)</f>
        <v>300</v>
      </c>
      <c r="S41" s="11">
        <f t="shared" si="15"/>
        <v>74</v>
      </c>
      <c r="T41" s="11">
        <f t="shared" si="15"/>
        <v>43</v>
      </c>
      <c r="U41" s="11">
        <f t="shared" si="15"/>
        <v>41</v>
      </c>
      <c r="V41" s="11">
        <f t="shared" si="15"/>
        <v>35</v>
      </c>
      <c r="W41" s="11">
        <f t="shared" si="15"/>
        <v>33</v>
      </c>
      <c r="X41" s="11">
        <f t="shared" si="15"/>
        <v>23</v>
      </c>
      <c r="Y41" s="11">
        <f t="shared" si="15"/>
        <v>20</v>
      </c>
      <c r="Z41" s="11">
        <f t="shared" si="15"/>
        <v>12</v>
      </c>
      <c r="AA41" s="11">
        <f t="shared" si="15"/>
        <v>8</v>
      </c>
      <c r="AB41" s="11">
        <f t="shared" si="15"/>
        <v>6</v>
      </c>
      <c r="AC41" s="11">
        <f t="shared" si="15"/>
        <v>5</v>
      </c>
    </row>
    <row r="42" spans="1:29" ht="15.75" thickBot="1" x14ac:dyDescent="0.3">
      <c r="A42" s="57"/>
      <c r="B42" s="59"/>
      <c r="C42" s="40">
        <f t="shared" ref="C42:M42" si="16">SUM(C37:C40)</f>
        <v>1</v>
      </c>
      <c r="D42" s="40">
        <f t="shared" si="16"/>
        <v>0.99999999999999989</v>
      </c>
      <c r="E42" s="40">
        <f t="shared" si="16"/>
        <v>1</v>
      </c>
      <c r="F42" s="40">
        <f t="shared" si="16"/>
        <v>1</v>
      </c>
      <c r="G42" s="40">
        <f t="shared" si="16"/>
        <v>1</v>
      </c>
      <c r="H42" s="40">
        <f t="shared" si="16"/>
        <v>0.99999999999999989</v>
      </c>
      <c r="I42" s="40">
        <f t="shared" si="16"/>
        <v>1</v>
      </c>
      <c r="J42" s="40">
        <f t="shared" si="16"/>
        <v>1</v>
      </c>
      <c r="K42" s="40">
        <f t="shared" si="16"/>
        <v>1</v>
      </c>
      <c r="L42" s="40">
        <f t="shared" si="16"/>
        <v>1</v>
      </c>
      <c r="M42" s="41">
        <f t="shared" si="16"/>
        <v>1</v>
      </c>
    </row>
    <row r="44" spans="1:29" ht="15" thickBot="1" x14ac:dyDescent="0.25"/>
    <row r="45" spans="1:29" ht="30.75" thickBot="1" x14ac:dyDescent="0.3">
      <c r="A45" s="30" t="s">
        <v>59</v>
      </c>
    </row>
    <row r="46" spans="1:29" ht="17.25" thickTop="1" thickBot="1" x14ac:dyDescent="0.3">
      <c r="A46" s="31" t="s">
        <v>4</v>
      </c>
      <c r="B46" s="31" t="s">
        <v>33</v>
      </c>
      <c r="C46" s="31" t="s">
        <v>130</v>
      </c>
      <c r="D46" s="31" t="s">
        <v>131</v>
      </c>
      <c r="E46" s="31" t="s">
        <v>132</v>
      </c>
      <c r="F46" s="31" t="s">
        <v>133</v>
      </c>
      <c r="G46" s="31" t="s">
        <v>134</v>
      </c>
      <c r="H46" s="31" t="s">
        <v>135</v>
      </c>
      <c r="I46" s="31" t="s">
        <v>136</v>
      </c>
      <c r="J46" s="31" t="s">
        <v>137</v>
      </c>
      <c r="K46" s="31" t="s">
        <v>138</v>
      </c>
      <c r="L46" s="31" t="s">
        <v>139</v>
      </c>
      <c r="M46" s="31" t="s">
        <v>140</v>
      </c>
      <c r="Q46" s="3"/>
      <c r="R46" s="4" t="s">
        <v>28</v>
      </c>
      <c r="S46" s="4" t="s">
        <v>130</v>
      </c>
      <c r="T46" s="4" t="s">
        <v>131</v>
      </c>
      <c r="U46" s="4" t="s">
        <v>132</v>
      </c>
      <c r="V46" s="4" t="s">
        <v>133</v>
      </c>
      <c r="W46" s="4" t="s">
        <v>134</v>
      </c>
      <c r="X46" s="4" t="s">
        <v>135</v>
      </c>
      <c r="Y46" s="4" t="s">
        <v>136</v>
      </c>
      <c r="Z46" s="4" t="s">
        <v>137</v>
      </c>
      <c r="AA46" s="4" t="s">
        <v>138</v>
      </c>
      <c r="AB46" s="4" t="s">
        <v>139</v>
      </c>
      <c r="AC46" s="4" t="s">
        <v>140</v>
      </c>
    </row>
    <row r="47" spans="1:29" ht="15" thickTop="1" x14ac:dyDescent="0.2">
      <c r="A47" s="32" t="s">
        <v>60</v>
      </c>
      <c r="B47" s="33">
        <f>R47</f>
        <v>151</v>
      </c>
      <c r="C47" s="34">
        <f t="shared" ref="C47:M49" si="17">S47/S$50</f>
        <v>0.52702702702702697</v>
      </c>
      <c r="D47" s="34">
        <f t="shared" si="17"/>
        <v>0.39534883720930231</v>
      </c>
      <c r="E47" s="34">
        <f t="shared" si="17"/>
        <v>0.51219512195121952</v>
      </c>
      <c r="F47" s="34">
        <f t="shared" si="17"/>
        <v>0.51428571428571423</v>
      </c>
      <c r="G47" s="34">
        <f t="shared" si="17"/>
        <v>0.51515151515151514</v>
      </c>
      <c r="H47" s="34">
        <f t="shared" si="17"/>
        <v>0.52173913043478259</v>
      </c>
      <c r="I47" s="34">
        <f t="shared" si="17"/>
        <v>0.55000000000000004</v>
      </c>
      <c r="J47" s="34">
        <f t="shared" si="17"/>
        <v>0.5</v>
      </c>
      <c r="K47" s="34">
        <f t="shared" si="17"/>
        <v>0.5</v>
      </c>
      <c r="L47" s="34">
        <f t="shared" si="17"/>
        <v>0.5</v>
      </c>
      <c r="M47" s="35">
        <f t="shared" si="17"/>
        <v>0.6</v>
      </c>
      <c r="Q47" s="7" t="s">
        <v>60</v>
      </c>
      <c r="R47" s="8">
        <v>151</v>
      </c>
      <c r="S47" s="8">
        <v>39</v>
      </c>
      <c r="T47" s="8">
        <v>17</v>
      </c>
      <c r="U47" s="8">
        <v>21</v>
      </c>
      <c r="V47" s="8">
        <v>18</v>
      </c>
      <c r="W47" s="8">
        <v>17</v>
      </c>
      <c r="X47" s="8">
        <v>12</v>
      </c>
      <c r="Y47" s="8">
        <v>11</v>
      </c>
      <c r="Z47" s="8">
        <v>6</v>
      </c>
      <c r="AA47" s="8">
        <v>4</v>
      </c>
      <c r="AB47" s="8">
        <v>3</v>
      </c>
      <c r="AC47" s="8">
        <v>3</v>
      </c>
    </row>
    <row r="48" spans="1:29" x14ac:dyDescent="0.2">
      <c r="A48" s="25" t="s">
        <v>61</v>
      </c>
      <c r="B48" s="26">
        <f>R48</f>
        <v>130</v>
      </c>
      <c r="C48" s="36">
        <f t="shared" si="17"/>
        <v>0.41891891891891891</v>
      </c>
      <c r="D48" s="36">
        <f t="shared" si="17"/>
        <v>0.51162790697674421</v>
      </c>
      <c r="E48" s="36">
        <f t="shared" si="17"/>
        <v>0.41463414634146339</v>
      </c>
      <c r="F48" s="36">
        <f t="shared" si="17"/>
        <v>0.45714285714285713</v>
      </c>
      <c r="G48" s="36">
        <f t="shared" si="17"/>
        <v>0.42424242424242425</v>
      </c>
      <c r="H48" s="36">
        <f t="shared" si="17"/>
        <v>0.39130434782608697</v>
      </c>
      <c r="I48" s="36">
        <f t="shared" si="17"/>
        <v>0.45</v>
      </c>
      <c r="J48" s="36">
        <f t="shared" si="17"/>
        <v>0.25</v>
      </c>
      <c r="K48" s="36">
        <f t="shared" si="17"/>
        <v>0.5</v>
      </c>
      <c r="L48" s="36">
        <f t="shared" si="17"/>
        <v>0.5</v>
      </c>
      <c r="M48" s="27">
        <f t="shared" si="17"/>
        <v>0.4</v>
      </c>
      <c r="Q48" s="7" t="s">
        <v>61</v>
      </c>
      <c r="R48" s="8">
        <v>130</v>
      </c>
      <c r="S48" s="8">
        <v>31</v>
      </c>
      <c r="T48" s="8">
        <v>22</v>
      </c>
      <c r="U48" s="8">
        <v>17</v>
      </c>
      <c r="V48" s="8">
        <v>16</v>
      </c>
      <c r="W48" s="8">
        <v>14</v>
      </c>
      <c r="X48" s="8">
        <v>9</v>
      </c>
      <c r="Y48" s="8">
        <v>9</v>
      </c>
      <c r="Z48" s="8">
        <v>3</v>
      </c>
      <c r="AA48" s="8">
        <v>4</v>
      </c>
      <c r="AB48" s="8">
        <v>3</v>
      </c>
      <c r="AC48" s="8">
        <v>2</v>
      </c>
    </row>
    <row r="49" spans="1:29" ht="15" thickBot="1" x14ac:dyDescent="0.25">
      <c r="A49" s="22" t="s">
        <v>36</v>
      </c>
      <c r="B49" s="23">
        <f>R49</f>
        <v>19</v>
      </c>
      <c r="C49" s="37">
        <f t="shared" si="17"/>
        <v>5.4054054054054057E-2</v>
      </c>
      <c r="D49" s="37">
        <f t="shared" si="17"/>
        <v>9.3023255813953487E-2</v>
      </c>
      <c r="E49" s="37">
        <f t="shared" si="17"/>
        <v>7.3170731707317069E-2</v>
      </c>
      <c r="F49" s="37">
        <f t="shared" si="17"/>
        <v>2.8571428571428571E-2</v>
      </c>
      <c r="G49" s="37">
        <f t="shared" si="17"/>
        <v>6.0606060606060608E-2</v>
      </c>
      <c r="H49" s="37">
        <f t="shared" si="17"/>
        <v>8.6956521739130432E-2</v>
      </c>
      <c r="I49" s="37">
        <f t="shared" si="17"/>
        <v>0</v>
      </c>
      <c r="J49" s="37">
        <f t="shared" si="17"/>
        <v>0.25</v>
      </c>
      <c r="K49" s="37">
        <f t="shared" si="17"/>
        <v>0</v>
      </c>
      <c r="L49" s="37">
        <f t="shared" si="17"/>
        <v>0</v>
      </c>
      <c r="M49" s="24">
        <f t="shared" si="17"/>
        <v>0</v>
      </c>
      <c r="Q49" s="7" t="s">
        <v>36</v>
      </c>
      <c r="R49" s="8">
        <v>19</v>
      </c>
      <c r="S49" s="8">
        <v>4</v>
      </c>
      <c r="T49" s="8">
        <v>4</v>
      </c>
      <c r="U49" s="8">
        <v>3</v>
      </c>
      <c r="V49" s="8">
        <v>1</v>
      </c>
      <c r="W49" s="8">
        <v>2</v>
      </c>
      <c r="X49" s="8">
        <v>2</v>
      </c>
      <c r="Y49" s="8">
        <v>0</v>
      </c>
      <c r="Z49" s="8">
        <v>3</v>
      </c>
      <c r="AA49" s="8">
        <v>0</v>
      </c>
      <c r="AB49" s="8">
        <v>0</v>
      </c>
      <c r="AC49" s="8">
        <v>0</v>
      </c>
    </row>
    <row r="50" spans="1:29" ht="15" x14ac:dyDescent="0.25">
      <c r="A50" s="56" t="s">
        <v>35</v>
      </c>
      <c r="B50" s="58">
        <f>SUM(B47:B49)</f>
        <v>300</v>
      </c>
      <c r="C50" s="38">
        <f t="shared" ref="C50:M50" si="18">S50</f>
        <v>74</v>
      </c>
      <c r="D50" s="38">
        <f t="shared" si="18"/>
        <v>43</v>
      </c>
      <c r="E50" s="38">
        <f t="shared" si="18"/>
        <v>41</v>
      </c>
      <c r="F50" s="38">
        <f t="shared" si="18"/>
        <v>35</v>
      </c>
      <c r="G50" s="38">
        <f t="shared" si="18"/>
        <v>33</v>
      </c>
      <c r="H50" s="38">
        <f t="shared" si="18"/>
        <v>23</v>
      </c>
      <c r="I50" s="38">
        <f t="shared" si="18"/>
        <v>20</v>
      </c>
      <c r="J50" s="38">
        <f t="shared" si="18"/>
        <v>12</v>
      </c>
      <c r="K50" s="38">
        <f t="shared" si="18"/>
        <v>8</v>
      </c>
      <c r="L50" s="38">
        <f t="shared" si="18"/>
        <v>6</v>
      </c>
      <c r="M50" s="39">
        <f t="shared" si="18"/>
        <v>5</v>
      </c>
      <c r="Q50" s="3"/>
      <c r="R50" s="11">
        <f t="shared" ref="R50:AC50" si="19">SUM(R47:R49)</f>
        <v>300</v>
      </c>
      <c r="S50" s="11">
        <f t="shared" si="19"/>
        <v>74</v>
      </c>
      <c r="T50" s="11">
        <f t="shared" si="19"/>
        <v>43</v>
      </c>
      <c r="U50" s="11">
        <f t="shared" si="19"/>
        <v>41</v>
      </c>
      <c r="V50" s="11">
        <f t="shared" si="19"/>
        <v>35</v>
      </c>
      <c r="W50" s="11">
        <f t="shared" si="19"/>
        <v>33</v>
      </c>
      <c r="X50" s="11">
        <f t="shared" si="19"/>
        <v>23</v>
      </c>
      <c r="Y50" s="11">
        <f t="shared" si="19"/>
        <v>20</v>
      </c>
      <c r="Z50" s="11">
        <f t="shared" si="19"/>
        <v>12</v>
      </c>
      <c r="AA50" s="11">
        <f t="shared" si="19"/>
        <v>8</v>
      </c>
      <c r="AB50" s="11">
        <f t="shared" si="19"/>
        <v>6</v>
      </c>
      <c r="AC50" s="11">
        <f t="shared" si="19"/>
        <v>5</v>
      </c>
    </row>
    <row r="51" spans="1:29" ht="15.75" thickBot="1" x14ac:dyDescent="0.3">
      <c r="A51" s="57"/>
      <c r="B51" s="59"/>
      <c r="C51" s="40">
        <f t="shared" ref="C51:M51" si="20">SUM(C47:C49)</f>
        <v>0.99999999999999989</v>
      </c>
      <c r="D51" s="40">
        <f t="shared" si="20"/>
        <v>1</v>
      </c>
      <c r="E51" s="40">
        <f t="shared" si="20"/>
        <v>0.99999999999999989</v>
      </c>
      <c r="F51" s="40">
        <f t="shared" si="20"/>
        <v>0.99999999999999989</v>
      </c>
      <c r="G51" s="40">
        <f t="shared" si="20"/>
        <v>1</v>
      </c>
      <c r="H51" s="40">
        <f t="shared" si="20"/>
        <v>1</v>
      </c>
      <c r="I51" s="40">
        <f t="shared" si="20"/>
        <v>1</v>
      </c>
      <c r="J51" s="40">
        <f t="shared" si="20"/>
        <v>1</v>
      </c>
      <c r="K51" s="40">
        <f t="shared" si="20"/>
        <v>1</v>
      </c>
      <c r="L51" s="40">
        <f t="shared" si="20"/>
        <v>1</v>
      </c>
      <c r="M51" s="41">
        <f t="shared" si="20"/>
        <v>1</v>
      </c>
    </row>
    <row r="53" spans="1:29" ht="15" thickBot="1" x14ac:dyDescent="0.25"/>
    <row r="54" spans="1:29" ht="15.75" thickBot="1" x14ac:dyDescent="0.3">
      <c r="A54" s="30" t="s">
        <v>62</v>
      </c>
    </row>
    <row r="55" spans="1:29" ht="17.25" thickTop="1" thickBot="1" x14ac:dyDescent="0.3">
      <c r="A55" s="31" t="s">
        <v>5</v>
      </c>
      <c r="B55" s="31" t="s">
        <v>33</v>
      </c>
      <c r="C55" s="31" t="s">
        <v>130</v>
      </c>
      <c r="D55" s="31" t="s">
        <v>131</v>
      </c>
      <c r="E55" s="31" t="s">
        <v>132</v>
      </c>
      <c r="F55" s="31" t="s">
        <v>133</v>
      </c>
      <c r="G55" s="31" t="s">
        <v>134</v>
      </c>
      <c r="H55" s="31" t="s">
        <v>135</v>
      </c>
      <c r="I55" s="31" t="s">
        <v>136</v>
      </c>
      <c r="J55" s="31" t="s">
        <v>137</v>
      </c>
      <c r="K55" s="31" t="s">
        <v>138</v>
      </c>
      <c r="L55" s="31" t="s">
        <v>139</v>
      </c>
      <c r="M55" s="31" t="s">
        <v>140</v>
      </c>
      <c r="Q55" s="3"/>
      <c r="R55" s="4" t="s">
        <v>28</v>
      </c>
      <c r="S55" s="4" t="s">
        <v>130</v>
      </c>
      <c r="T55" s="4" t="s">
        <v>131</v>
      </c>
      <c r="U55" s="4" t="s">
        <v>132</v>
      </c>
      <c r="V55" s="4" t="s">
        <v>133</v>
      </c>
      <c r="W55" s="4" t="s">
        <v>134</v>
      </c>
      <c r="X55" s="4" t="s">
        <v>135</v>
      </c>
      <c r="Y55" s="4" t="s">
        <v>136</v>
      </c>
      <c r="Z55" s="4" t="s">
        <v>137</v>
      </c>
      <c r="AA55" s="4" t="s">
        <v>138</v>
      </c>
      <c r="AB55" s="4" t="s">
        <v>139</v>
      </c>
      <c r="AC55" s="4" t="s">
        <v>140</v>
      </c>
    </row>
    <row r="56" spans="1:29" ht="15" thickTop="1" x14ac:dyDescent="0.2">
      <c r="A56" s="32" t="s">
        <v>63</v>
      </c>
      <c r="B56" s="33">
        <f>R56</f>
        <v>116</v>
      </c>
      <c r="C56" s="34">
        <f t="shared" ref="C56:M57" si="21">S56/S$58</f>
        <v>0.3108108108108108</v>
      </c>
      <c r="D56" s="34">
        <f t="shared" si="21"/>
        <v>0.44186046511627908</v>
      </c>
      <c r="E56" s="34">
        <f t="shared" si="21"/>
        <v>0.3902439024390244</v>
      </c>
      <c r="F56" s="34">
        <f t="shared" si="21"/>
        <v>0.2</v>
      </c>
      <c r="G56" s="34">
        <f t="shared" si="21"/>
        <v>0.5757575757575758</v>
      </c>
      <c r="H56" s="34">
        <f t="shared" si="21"/>
        <v>0.47826086956521741</v>
      </c>
      <c r="I56" s="34">
        <f t="shared" si="21"/>
        <v>0.3</v>
      </c>
      <c r="J56" s="34">
        <f t="shared" si="21"/>
        <v>0.25</v>
      </c>
      <c r="K56" s="34">
        <f t="shared" si="21"/>
        <v>0.5</v>
      </c>
      <c r="L56" s="34">
        <f t="shared" si="21"/>
        <v>0.5</v>
      </c>
      <c r="M56" s="35">
        <f t="shared" si="21"/>
        <v>1</v>
      </c>
      <c r="Q56" s="7" t="s">
        <v>63</v>
      </c>
      <c r="R56" s="8">
        <v>116</v>
      </c>
      <c r="S56" s="8">
        <v>23</v>
      </c>
      <c r="T56" s="8">
        <v>19</v>
      </c>
      <c r="U56" s="8">
        <v>16</v>
      </c>
      <c r="V56" s="8">
        <v>7</v>
      </c>
      <c r="W56" s="8">
        <v>19</v>
      </c>
      <c r="X56" s="8">
        <v>11</v>
      </c>
      <c r="Y56" s="8">
        <v>6</v>
      </c>
      <c r="Z56" s="8">
        <v>3</v>
      </c>
      <c r="AA56" s="8">
        <v>4</v>
      </c>
      <c r="AB56" s="8">
        <v>3</v>
      </c>
      <c r="AC56" s="8">
        <v>5</v>
      </c>
    </row>
    <row r="57" spans="1:29" ht="15" thickBot="1" x14ac:dyDescent="0.25">
      <c r="A57" s="25" t="s">
        <v>64</v>
      </c>
      <c r="B57" s="26">
        <f>R57</f>
        <v>184</v>
      </c>
      <c r="C57" s="36">
        <f t="shared" si="21"/>
        <v>0.68918918918918914</v>
      </c>
      <c r="D57" s="36">
        <f t="shared" si="21"/>
        <v>0.55813953488372092</v>
      </c>
      <c r="E57" s="36">
        <f t="shared" si="21"/>
        <v>0.6097560975609756</v>
      </c>
      <c r="F57" s="36">
        <f t="shared" si="21"/>
        <v>0.8</v>
      </c>
      <c r="G57" s="36">
        <f t="shared" si="21"/>
        <v>0.42424242424242425</v>
      </c>
      <c r="H57" s="36">
        <f t="shared" si="21"/>
        <v>0.52173913043478259</v>
      </c>
      <c r="I57" s="36">
        <f t="shared" si="21"/>
        <v>0.7</v>
      </c>
      <c r="J57" s="36">
        <f t="shared" si="21"/>
        <v>0.75</v>
      </c>
      <c r="K57" s="36">
        <f t="shared" si="21"/>
        <v>0.5</v>
      </c>
      <c r="L57" s="36">
        <f t="shared" si="21"/>
        <v>0.5</v>
      </c>
      <c r="M57" s="27">
        <f t="shared" si="21"/>
        <v>0</v>
      </c>
      <c r="Q57" s="7" t="s">
        <v>64</v>
      </c>
      <c r="R57" s="8">
        <v>184</v>
      </c>
      <c r="S57" s="8">
        <v>51</v>
      </c>
      <c r="T57" s="8">
        <v>24</v>
      </c>
      <c r="U57" s="8">
        <v>25</v>
      </c>
      <c r="V57" s="8">
        <v>28</v>
      </c>
      <c r="W57" s="8">
        <v>14</v>
      </c>
      <c r="X57" s="8">
        <v>12</v>
      </c>
      <c r="Y57" s="8">
        <v>14</v>
      </c>
      <c r="Z57" s="8">
        <v>9</v>
      </c>
      <c r="AA57" s="8">
        <v>4</v>
      </c>
      <c r="AB57" s="8">
        <v>3</v>
      </c>
      <c r="AC57" s="8">
        <v>0</v>
      </c>
    </row>
    <row r="58" spans="1:29" ht="15" x14ac:dyDescent="0.25">
      <c r="A58" s="56" t="s">
        <v>35</v>
      </c>
      <c r="B58" s="58">
        <f>SUM(B56:B57)</f>
        <v>300</v>
      </c>
      <c r="C58" s="38">
        <f t="shared" ref="C58:M58" si="22">S58</f>
        <v>74</v>
      </c>
      <c r="D58" s="38">
        <f t="shared" si="22"/>
        <v>43</v>
      </c>
      <c r="E58" s="38">
        <f t="shared" si="22"/>
        <v>41</v>
      </c>
      <c r="F58" s="38">
        <f t="shared" si="22"/>
        <v>35</v>
      </c>
      <c r="G58" s="38">
        <f t="shared" si="22"/>
        <v>33</v>
      </c>
      <c r="H58" s="38">
        <f t="shared" si="22"/>
        <v>23</v>
      </c>
      <c r="I58" s="38">
        <f t="shared" si="22"/>
        <v>20</v>
      </c>
      <c r="J58" s="38">
        <f t="shared" si="22"/>
        <v>12</v>
      </c>
      <c r="K58" s="38">
        <f t="shared" si="22"/>
        <v>8</v>
      </c>
      <c r="L58" s="38">
        <f t="shared" si="22"/>
        <v>6</v>
      </c>
      <c r="M58" s="39">
        <f t="shared" si="22"/>
        <v>5</v>
      </c>
      <c r="Q58" s="3"/>
      <c r="R58" s="11">
        <f t="shared" ref="R58:AC58" si="23">SUM(R56:R57)</f>
        <v>300</v>
      </c>
      <c r="S58" s="11">
        <f t="shared" si="23"/>
        <v>74</v>
      </c>
      <c r="T58" s="11">
        <f t="shared" si="23"/>
        <v>43</v>
      </c>
      <c r="U58" s="11">
        <f t="shared" si="23"/>
        <v>41</v>
      </c>
      <c r="V58" s="11">
        <f t="shared" si="23"/>
        <v>35</v>
      </c>
      <c r="W58" s="11">
        <f t="shared" si="23"/>
        <v>33</v>
      </c>
      <c r="X58" s="11">
        <f t="shared" si="23"/>
        <v>23</v>
      </c>
      <c r="Y58" s="11">
        <f t="shared" si="23"/>
        <v>20</v>
      </c>
      <c r="Z58" s="11">
        <f t="shared" si="23"/>
        <v>12</v>
      </c>
      <c r="AA58" s="11">
        <f t="shared" si="23"/>
        <v>8</v>
      </c>
      <c r="AB58" s="11">
        <f t="shared" si="23"/>
        <v>6</v>
      </c>
      <c r="AC58" s="11">
        <f t="shared" si="23"/>
        <v>5</v>
      </c>
    </row>
    <row r="59" spans="1:29" ht="15.75" thickBot="1" x14ac:dyDescent="0.3">
      <c r="A59" s="57"/>
      <c r="B59" s="59"/>
      <c r="C59" s="40">
        <f t="shared" ref="C59:M59" si="24">SUM(C56:C57)</f>
        <v>1</v>
      </c>
      <c r="D59" s="40">
        <f t="shared" si="24"/>
        <v>1</v>
      </c>
      <c r="E59" s="40">
        <f t="shared" si="24"/>
        <v>1</v>
      </c>
      <c r="F59" s="40">
        <f t="shared" si="24"/>
        <v>1</v>
      </c>
      <c r="G59" s="40">
        <f t="shared" si="24"/>
        <v>1</v>
      </c>
      <c r="H59" s="40">
        <f t="shared" si="24"/>
        <v>1</v>
      </c>
      <c r="I59" s="40">
        <f t="shared" si="24"/>
        <v>1</v>
      </c>
      <c r="J59" s="40">
        <f t="shared" si="24"/>
        <v>1</v>
      </c>
      <c r="K59" s="40">
        <f t="shared" si="24"/>
        <v>1</v>
      </c>
      <c r="L59" s="40">
        <f t="shared" si="24"/>
        <v>1</v>
      </c>
      <c r="M59" s="41">
        <f t="shared" si="24"/>
        <v>1</v>
      </c>
    </row>
    <row r="61" spans="1:29" ht="15" thickBot="1" x14ac:dyDescent="0.25"/>
    <row r="62" spans="1:29" ht="30.75" thickBot="1" x14ac:dyDescent="0.3">
      <c r="A62" s="30" t="s">
        <v>65</v>
      </c>
    </row>
    <row r="63" spans="1:29" ht="17.25" thickTop="1" thickBot="1" x14ac:dyDescent="0.3">
      <c r="A63" s="31" t="s">
        <v>1</v>
      </c>
      <c r="B63" s="31" t="s">
        <v>33</v>
      </c>
      <c r="C63" s="31" t="s">
        <v>130</v>
      </c>
      <c r="D63" s="31" t="s">
        <v>131</v>
      </c>
      <c r="E63" s="31" t="s">
        <v>132</v>
      </c>
      <c r="F63" s="31" t="s">
        <v>133</v>
      </c>
      <c r="G63" s="31" t="s">
        <v>134</v>
      </c>
      <c r="H63" s="31" t="s">
        <v>135</v>
      </c>
      <c r="I63" s="31" t="s">
        <v>136</v>
      </c>
      <c r="J63" s="31" t="s">
        <v>137</v>
      </c>
      <c r="K63" s="31" t="s">
        <v>138</v>
      </c>
      <c r="L63" s="31" t="s">
        <v>139</v>
      </c>
      <c r="M63" s="31" t="s">
        <v>140</v>
      </c>
      <c r="Q63" s="3"/>
      <c r="R63" s="4" t="s">
        <v>28</v>
      </c>
      <c r="S63" s="4" t="s">
        <v>130</v>
      </c>
      <c r="T63" s="4" t="s">
        <v>131</v>
      </c>
      <c r="U63" s="4" t="s">
        <v>132</v>
      </c>
      <c r="V63" s="4" t="s">
        <v>133</v>
      </c>
      <c r="W63" s="4" t="s">
        <v>134</v>
      </c>
      <c r="X63" s="4" t="s">
        <v>135</v>
      </c>
      <c r="Y63" s="4" t="s">
        <v>136</v>
      </c>
      <c r="Z63" s="4" t="s">
        <v>137</v>
      </c>
      <c r="AA63" s="4" t="s">
        <v>138</v>
      </c>
      <c r="AB63" s="4" t="s">
        <v>139</v>
      </c>
      <c r="AC63" s="4" t="s">
        <v>140</v>
      </c>
    </row>
    <row r="64" spans="1:29" ht="15" thickTop="1" x14ac:dyDescent="0.2">
      <c r="A64" s="32" t="s">
        <v>66</v>
      </c>
      <c r="B64" s="33">
        <f>R64</f>
        <v>214</v>
      </c>
      <c r="C64" s="34">
        <f t="shared" ref="C64:M67" si="25">S64/S$68</f>
        <v>0.77027027027027029</v>
      </c>
      <c r="D64" s="34">
        <f t="shared" si="25"/>
        <v>0.62790697674418605</v>
      </c>
      <c r="E64" s="34">
        <f t="shared" si="25"/>
        <v>0.75609756097560976</v>
      </c>
      <c r="F64" s="34">
        <f t="shared" si="25"/>
        <v>0.68571428571428572</v>
      </c>
      <c r="G64" s="34">
        <f t="shared" si="25"/>
        <v>0.72727272727272729</v>
      </c>
      <c r="H64" s="34">
        <f t="shared" si="25"/>
        <v>0.69565217391304346</v>
      </c>
      <c r="I64" s="34">
        <f t="shared" si="25"/>
        <v>0.7</v>
      </c>
      <c r="J64" s="34">
        <f t="shared" si="25"/>
        <v>0.5</v>
      </c>
      <c r="K64" s="34">
        <f t="shared" si="25"/>
        <v>0.875</v>
      </c>
      <c r="L64" s="34">
        <f t="shared" si="25"/>
        <v>0.83333333333333337</v>
      </c>
      <c r="M64" s="35">
        <f t="shared" si="25"/>
        <v>0.6</v>
      </c>
      <c r="Q64" s="7" t="s">
        <v>66</v>
      </c>
      <c r="R64" s="8">
        <v>214</v>
      </c>
      <c r="S64" s="8">
        <v>57</v>
      </c>
      <c r="T64" s="8">
        <v>27</v>
      </c>
      <c r="U64" s="8">
        <v>31</v>
      </c>
      <c r="V64" s="8">
        <v>24</v>
      </c>
      <c r="W64" s="8">
        <v>24</v>
      </c>
      <c r="X64" s="8">
        <v>16</v>
      </c>
      <c r="Y64" s="8">
        <v>14</v>
      </c>
      <c r="Z64" s="8">
        <v>6</v>
      </c>
      <c r="AA64" s="8">
        <v>7</v>
      </c>
      <c r="AB64" s="8">
        <v>5</v>
      </c>
      <c r="AC64" s="8">
        <v>3</v>
      </c>
    </row>
    <row r="65" spans="1:29" x14ac:dyDescent="0.2">
      <c r="A65" s="25" t="s">
        <v>67</v>
      </c>
      <c r="B65" s="26">
        <f>R65</f>
        <v>28</v>
      </c>
      <c r="C65" s="36">
        <f t="shared" si="25"/>
        <v>8.1081081081081086E-2</v>
      </c>
      <c r="D65" s="36">
        <f t="shared" si="25"/>
        <v>0.16279069767441862</v>
      </c>
      <c r="E65" s="36">
        <f t="shared" si="25"/>
        <v>9.7560975609756101E-2</v>
      </c>
      <c r="F65" s="36">
        <f t="shared" si="25"/>
        <v>8.5714285714285715E-2</v>
      </c>
      <c r="G65" s="36">
        <f t="shared" si="25"/>
        <v>9.0909090909090912E-2</v>
      </c>
      <c r="H65" s="36">
        <f t="shared" si="25"/>
        <v>4.3478260869565216E-2</v>
      </c>
      <c r="I65" s="36">
        <f t="shared" si="25"/>
        <v>0.05</v>
      </c>
      <c r="J65" s="36">
        <f t="shared" si="25"/>
        <v>0.16666666666666666</v>
      </c>
      <c r="K65" s="36">
        <f t="shared" si="25"/>
        <v>0</v>
      </c>
      <c r="L65" s="36">
        <f t="shared" si="25"/>
        <v>0.16666666666666666</v>
      </c>
      <c r="M65" s="27">
        <f t="shared" si="25"/>
        <v>0</v>
      </c>
      <c r="Q65" s="7" t="s">
        <v>67</v>
      </c>
      <c r="R65" s="8">
        <v>28</v>
      </c>
      <c r="S65" s="8">
        <v>6</v>
      </c>
      <c r="T65" s="8">
        <v>7</v>
      </c>
      <c r="U65" s="8">
        <v>4</v>
      </c>
      <c r="V65" s="8">
        <v>3</v>
      </c>
      <c r="W65" s="8">
        <v>3</v>
      </c>
      <c r="X65" s="8">
        <v>1</v>
      </c>
      <c r="Y65" s="8">
        <v>1</v>
      </c>
      <c r="Z65" s="8">
        <v>2</v>
      </c>
      <c r="AA65" s="8">
        <v>0</v>
      </c>
      <c r="AB65" s="8">
        <v>1</v>
      </c>
      <c r="AC65" s="8">
        <v>0</v>
      </c>
    </row>
    <row r="66" spans="1:29" x14ac:dyDescent="0.2">
      <c r="A66" s="22" t="s">
        <v>68</v>
      </c>
      <c r="B66" s="23">
        <f>R66</f>
        <v>21</v>
      </c>
      <c r="C66" s="37">
        <f t="shared" si="25"/>
        <v>6.7567567567567571E-2</v>
      </c>
      <c r="D66" s="37">
        <f t="shared" si="25"/>
        <v>4.6511627906976744E-2</v>
      </c>
      <c r="E66" s="37">
        <f t="shared" si="25"/>
        <v>9.7560975609756101E-2</v>
      </c>
      <c r="F66" s="37">
        <f t="shared" si="25"/>
        <v>2.8571428571428571E-2</v>
      </c>
      <c r="G66" s="37">
        <f t="shared" si="25"/>
        <v>9.0909090909090912E-2</v>
      </c>
      <c r="H66" s="37">
        <f t="shared" si="25"/>
        <v>8.6956521739130432E-2</v>
      </c>
      <c r="I66" s="37">
        <f t="shared" si="25"/>
        <v>0.05</v>
      </c>
      <c r="J66" s="37">
        <f t="shared" si="25"/>
        <v>8.3333333333333329E-2</v>
      </c>
      <c r="K66" s="37">
        <f t="shared" si="25"/>
        <v>0.125</v>
      </c>
      <c r="L66" s="37">
        <f t="shared" si="25"/>
        <v>0</v>
      </c>
      <c r="M66" s="24">
        <f t="shared" si="25"/>
        <v>0.2</v>
      </c>
      <c r="Q66" s="7" t="s">
        <v>68</v>
      </c>
      <c r="R66" s="8">
        <v>21</v>
      </c>
      <c r="S66" s="8">
        <v>5</v>
      </c>
      <c r="T66" s="8">
        <v>2</v>
      </c>
      <c r="U66" s="8">
        <v>4</v>
      </c>
      <c r="V66" s="8">
        <v>1</v>
      </c>
      <c r="W66" s="8">
        <v>3</v>
      </c>
      <c r="X66" s="8">
        <v>2</v>
      </c>
      <c r="Y66" s="8">
        <v>1</v>
      </c>
      <c r="Z66" s="8">
        <v>1</v>
      </c>
      <c r="AA66" s="8">
        <v>1</v>
      </c>
      <c r="AB66" s="8">
        <v>0</v>
      </c>
      <c r="AC66" s="8">
        <v>1</v>
      </c>
    </row>
    <row r="67" spans="1:29" ht="15" thickBot="1" x14ac:dyDescent="0.25">
      <c r="A67" s="25" t="s">
        <v>36</v>
      </c>
      <c r="B67" s="26">
        <f>R67</f>
        <v>37</v>
      </c>
      <c r="C67" s="36">
        <f t="shared" si="25"/>
        <v>8.1081081081081086E-2</v>
      </c>
      <c r="D67" s="36">
        <f t="shared" si="25"/>
        <v>0.16279069767441862</v>
      </c>
      <c r="E67" s="36">
        <f t="shared" si="25"/>
        <v>4.878048780487805E-2</v>
      </c>
      <c r="F67" s="36">
        <f t="shared" si="25"/>
        <v>0.2</v>
      </c>
      <c r="G67" s="36">
        <f t="shared" si="25"/>
        <v>9.0909090909090912E-2</v>
      </c>
      <c r="H67" s="36">
        <f t="shared" si="25"/>
        <v>0.17391304347826086</v>
      </c>
      <c r="I67" s="36">
        <f t="shared" si="25"/>
        <v>0.2</v>
      </c>
      <c r="J67" s="36">
        <f t="shared" si="25"/>
        <v>0.25</v>
      </c>
      <c r="K67" s="36">
        <f t="shared" si="25"/>
        <v>0</v>
      </c>
      <c r="L67" s="36">
        <f t="shared" si="25"/>
        <v>0</v>
      </c>
      <c r="M67" s="27">
        <f t="shared" si="25"/>
        <v>0.2</v>
      </c>
      <c r="Q67" s="7" t="s">
        <v>36</v>
      </c>
      <c r="R67" s="8">
        <v>37</v>
      </c>
      <c r="S67" s="8">
        <v>6</v>
      </c>
      <c r="T67" s="8">
        <v>7</v>
      </c>
      <c r="U67" s="8">
        <v>2</v>
      </c>
      <c r="V67" s="8">
        <v>7</v>
      </c>
      <c r="W67" s="8">
        <v>3</v>
      </c>
      <c r="X67" s="8">
        <v>4</v>
      </c>
      <c r="Y67" s="8">
        <v>4</v>
      </c>
      <c r="Z67" s="8">
        <v>3</v>
      </c>
      <c r="AA67" s="8">
        <v>0</v>
      </c>
      <c r="AB67" s="8">
        <v>0</v>
      </c>
      <c r="AC67" s="8">
        <v>1</v>
      </c>
    </row>
    <row r="68" spans="1:29" ht="15" x14ac:dyDescent="0.25">
      <c r="A68" s="56" t="s">
        <v>35</v>
      </c>
      <c r="B68" s="58">
        <f>SUM(B64:B67)</f>
        <v>300</v>
      </c>
      <c r="C68" s="38">
        <f t="shared" ref="C68:M68" si="26">S68</f>
        <v>74</v>
      </c>
      <c r="D68" s="38">
        <f t="shared" si="26"/>
        <v>43</v>
      </c>
      <c r="E68" s="38">
        <f t="shared" si="26"/>
        <v>41</v>
      </c>
      <c r="F68" s="38">
        <f t="shared" si="26"/>
        <v>35</v>
      </c>
      <c r="G68" s="38">
        <f t="shared" si="26"/>
        <v>33</v>
      </c>
      <c r="H68" s="38">
        <f t="shared" si="26"/>
        <v>23</v>
      </c>
      <c r="I68" s="38">
        <f t="shared" si="26"/>
        <v>20</v>
      </c>
      <c r="J68" s="38">
        <f t="shared" si="26"/>
        <v>12</v>
      </c>
      <c r="K68" s="38">
        <f t="shared" si="26"/>
        <v>8</v>
      </c>
      <c r="L68" s="38">
        <f t="shared" si="26"/>
        <v>6</v>
      </c>
      <c r="M68" s="39">
        <f t="shared" si="26"/>
        <v>5</v>
      </c>
      <c r="Q68" s="3"/>
      <c r="R68" s="11">
        <f t="shared" ref="R68:AC68" si="27">SUM(R64:R67)</f>
        <v>300</v>
      </c>
      <c r="S68" s="11">
        <f t="shared" si="27"/>
        <v>74</v>
      </c>
      <c r="T68" s="11">
        <f t="shared" si="27"/>
        <v>43</v>
      </c>
      <c r="U68" s="11">
        <f t="shared" si="27"/>
        <v>41</v>
      </c>
      <c r="V68" s="11">
        <f t="shared" si="27"/>
        <v>35</v>
      </c>
      <c r="W68" s="11">
        <f t="shared" si="27"/>
        <v>33</v>
      </c>
      <c r="X68" s="11">
        <f t="shared" si="27"/>
        <v>23</v>
      </c>
      <c r="Y68" s="11">
        <f t="shared" si="27"/>
        <v>20</v>
      </c>
      <c r="Z68" s="11">
        <f t="shared" si="27"/>
        <v>12</v>
      </c>
      <c r="AA68" s="11">
        <f t="shared" si="27"/>
        <v>8</v>
      </c>
      <c r="AB68" s="11">
        <f t="shared" si="27"/>
        <v>6</v>
      </c>
      <c r="AC68" s="11">
        <f t="shared" si="27"/>
        <v>5</v>
      </c>
    </row>
    <row r="69" spans="1:29" ht="15.75" thickBot="1" x14ac:dyDescent="0.3">
      <c r="A69" s="57"/>
      <c r="B69" s="59"/>
      <c r="C69" s="40">
        <f t="shared" ref="C69:M69" si="28">SUM(C64:C67)</f>
        <v>1</v>
      </c>
      <c r="D69" s="40">
        <f t="shared" si="28"/>
        <v>1</v>
      </c>
      <c r="E69" s="40">
        <f t="shared" si="28"/>
        <v>1</v>
      </c>
      <c r="F69" s="40">
        <f t="shared" si="28"/>
        <v>1</v>
      </c>
      <c r="G69" s="40">
        <f t="shared" si="28"/>
        <v>1</v>
      </c>
      <c r="H69" s="40">
        <f t="shared" si="28"/>
        <v>0.99999999999999989</v>
      </c>
      <c r="I69" s="40">
        <f t="shared" si="28"/>
        <v>1</v>
      </c>
      <c r="J69" s="40">
        <f t="shared" si="28"/>
        <v>1</v>
      </c>
      <c r="K69" s="40">
        <f t="shared" si="28"/>
        <v>1</v>
      </c>
      <c r="L69" s="40">
        <f t="shared" si="28"/>
        <v>1</v>
      </c>
      <c r="M69" s="41">
        <f t="shared" si="28"/>
        <v>1</v>
      </c>
    </row>
    <row r="71" spans="1:29" ht="15" thickBot="1" x14ac:dyDescent="0.25"/>
    <row r="72" spans="1:29" ht="15.75" thickBot="1" x14ac:dyDescent="0.3">
      <c r="A72" s="30" t="s">
        <v>69</v>
      </c>
    </row>
    <row r="73" spans="1:29" ht="17.25" thickTop="1" thickBot="1" x14ac:dyDescent="0.3">
      <c r="A73" s="31" t="s">
        <v>31</v>
      </c>
      <c r="B73" s="31" t="s">
        <v>33</v>
      </c>
      <c r="C73" s="31" t="s">
        <v>130</v>
      </c>
      <c r="D73" s="31" t="s">
        <v>131</v>
      </c>
      <c r="E73" s="31" t="s">
        <v>132</v>
      </c>
      <c r="F73" s="31" t="s">
        <v>133</v>
      </c>
      <c r="G73" s="31" t="s">
        <v>134</v>
      </c>
      <c r="H73" s="31" t="s">
        <v>135</v>
      </c>
      <c r="I73" s="31" t="s">
        <v>136</v>
      </c>
      <c r="J73" s="31" t="s">
        <v>137</v>
      </c>
      <c r="K73" s="31" t="s">
        <v>138</v>
      </c>
      <c r="L73" s="31" t="s">
        <v>139</v>
      </c>
      <c r="M73" s="31" t="s">
        <v>140</v>
      </c>
      <c r="Q73" s="3"/>
      <c r="R73" s="4" t="s">
        <v>28</v>
      </c>
      <c r="S73" s="4" t="s">
        <v>130</v>
      </c>
      <c r="T73" s="4" t="s">
        <v>131</v>
      </c>
      <c r="U73" s="4" t="s">
        <v>132</v>
      </c>
      <c r="V73" s="4" t="s">
        <v>133</v>
      </c>
      <c r="W73" s="4" t="s">
        <v>134</v>
      </c>
      <c r="X73" s="4" t="s">
        <v>135</v>
      </c>
      <c r="Y73" s="4" t="s">
        <v>136</v>
      </c>
      <c r="Z73" s="4" t="s">
        <v>137</v>
      </c>
      <c r="AA73" s="4" t="s">
        <v>138</v>
      </c>
      <c r="AB73" s="4" t="s">
        <v>139</v>
      </c>
      <c r="AC73" s="4" t="s">
        <v>140</v>
      </c>
    </row>
    <row r="74" spans="1:29" ht="15" thickTop="1" x14ac:dyDescent="0.2">
      <c r="A74" s="32" t="s">
        <v>70</v>
      </c>
      <c r="B74" s="33">
        <f>R74</f>
        <v>4</v>
      </c>
      <c r="C74" s="34">
        <f t="shared" ref="C74:M76" si="29">S74/S$77</f>
        <v>1.3513513513513514E-2</v>
      </c>
      <c r="D74" s="34">
        <f t="shared" si="29"/>
        <v>4.6511627906976744E-2</v>
      </c>
      <c r="E74" s="34">
        <f t="shared" si="29"/>
        <v>0</v>
      </c>
      <c r="F74" s="34">
        <f t="shared" si="29"/>
        <v>0</v>
      </c>
      <c r="G74" s="34">
        <f t="shared" si="29"/>
        <v>3.0303030303030304E-2</v>
      </c>
      <c r="H74" s="34">
        <f t="shared" si="29"/>
        <v>0</v>
      </c>
      <c r="I74" s="34">
        <f t="shared" si="29"/>
        <v>0</v>
      </c>
      <c r="J74" s="34">
        <f t="shared" si="29"/>
        <v>0</v>
      </c>
      <c r="K74" s="34">
        <f t="shared" si="29"/>
        <v>0</v>
      </c>
      <c r="L74" s="34">
        <f t="shared" si="29"/>
        <v>0</v>
      </c>
      <c r="M74" s="35">
        <f t="shared" si="29"/>
        <v>0</v>
      </c>
      <c r="Q74" s="7" t="s">
        <v>70</v>
      </c>
      <c r="R74" s="8">
        <v>4</v>
      </c>
      <c r="S74" s="8">
        <v>1</v>
      </c>
      <c r="T74" s="8">
        <v>2</v>
      </c>
      <c r="U74" s="8">
        <v>0</v>
      </c>
      <c r="V74" s="8">
        <v>0</v>
      </c>
      <c r="W74" s="8">
        <v>1</v>
      </c>
      <c r="X74" s="8">
        <v>0</v>
      </c>
      <c r="Y74" s="8">
        <v>0</v>
      </c>
      <c r="Z74" s="8">
        <v>0</v>
      </c>
      <c r="AA74" s="8">
        <v>0</v>
      </c>
      <c r="AB74" s="8">
        <v>0</v>
      </c>
      <c r="AC74" s="8">
        <v>0</v>
      </c>
    </row>
    <row r="75" spans="1:29" x14ac:dyDescent="0.2">
      <c r="A75" s="25" t="s">
        <v>71</v>
      </c>
      <c r="B75" s="26">
        <f>R75</f>
        <v>35</v>
      </c>
      <c r="C75" s="36">
        <f t="shared" si="29"/>
        <v>6.7567567567567571E-2</v>
      </c>
      <c r="D75" s="36">
        <f t="shared" si="29"/>
        <v>0.2558139534883721</v>
      </c>
      <c r="E75" s="36">
        <f t="shared" si="29"/>
        <v>4.878048780487805E-2</v>
      </c>
      <c r="F75" s="36">
        <f t="shared" si="29"/>
        <v>0.11428571428571428</v>
      </c>
      <c r="G75" s="36">
        <f t="shared" si="29"/>
        <v>0.21212121212121213</v>
      </c>
      <c r="H75" s="36">
        <f t="shared" si="29"/>
        <v>8.6956521739130432E-2</v>
      </c>
      <c r="I75" s="36">
        <f t="shared" si="29"/>
        <v>0.05</v>
      </c>
      <c r="J75" s="36">
        <f t="shared" si="29"/>
        <v>8.3333333333333329E-2</v>
      </c>
      <c r="K75" s="36">
        <f t="shared" si="29"/>
        <v>0</v>
      </c>
      <c r="L75" s="36">
        <f t="shared" si="29"/>
        <v>0.16666666666666666</v>
      </c>
      <c r="M75" s="27">
        <f t="shared" si="29"/>
        <v>0.2</v>
      </c>
      <c r="Q75" s="7" t="s">
        <v>71</v>
      </c>
      <c r="R75" s="8">
        <v>35</v>
      </c>
      <c r="S75" s="8">
        <v>5</v>
      </c>
      <c r="T75" s="8">
        <v>11</v>
      </c>
      <c r="U75" s="8">
        <v>2</v>
      </c>
      <c r="V75" s="8">
        <v>4</v>
      </c>
      <c r="W75" s="8">
        <v>7</v>
      </c>
      <c r="X75" s="8">
        <v>2</v>
      </c>
      <c r="Y75" s="8">
        <v>1</v>
      </c>
      <c r="Z75" s="8">
        <v>1</v>
      </c>
      <c r="AA75" s="8">
        <v>0</v>
      </c>
      <c r="AB75" s="8">
        <v>1</v>
      </c>
      <c r="AC75" s="8">
        <v>1</v>
      </c>
    </row>
    <row r="76" spans="1:29" ht="15" thickBot="1" x14ac:dyDescent="0.25">
      <c r="A76" s="22" t="s">
        <v>72</v>
      </c>
      <c r="B76" s="23">
        <f>R76</f>
        <v>261</v>
      </c>
      <c r="C76" s="37">
        <f t="shared" si="29"/>
        <v>0.91891891891891897</v>
      </c>
      <c r="D76" s="37">
        <f t="shared" si="29"/>
        <v>0.69767441860465118</v>
      </c>
      <c r="E76" s="37">
        <f t="shared" si="29"/>
        <v>0.95121951219512191</v>
      </c>
      <c r="F76" s="37">
        <f t="shared" si="29"/>
        <v>0.88571428571428568</v>
      </c>
      <c r="G76" s="37">
        <f t="shared" si="29"/>
        <v>0.75757575757575757</v>
      </c>
      <c r="H76" s="37">
        <f t="shared" si="29"/>
        <v>0.91304347826086951</v>
      </c>
      <c r="I76" s="37">
        <f t="shared" si="29"/>
        <v>0.95</v>
      </c>
      <c r="J76" s="37">
        <f t="shared" si="29"/>
        <v>0.91666666666666663</v>
      </c>
      <c r="K76" s="37">
        <f t="shared" si="29"/>
        <v>1</v>
      </c>
      <c r="L76" s="37">
        <f t="shared" si="29"/>
        <v>0.83333333333333337</v>
      </c>
      <c r="M76" s="24">
        <f t="shared" si="29"/>
        <v>0.8</v>
      </c>
      <c r="Q76" s="7" t="s">
        <v>72</v>
      </c>
      <c r="R76" s="8">
        <v>261</v>
      </c>
      <c r="S76" s="8">
        <v>68</v>
      </c>
      <c r="T76" s="8">
        <v>30</v>
      </c>
      <c r="U76" s="8">
        <v>39</v>
      </c>
      <c r="V76" s="8">
        <v>31</v>
      </c>
      <c r="W76" s="8">
        <v>25</v>
      </c>
      <c r="X76" s="8">
        <v>21</v>
      </c>
      <c r="Y76" s="8">
        <v>19</v>
      </c>
      <c r="Z76" s="8">
        <v>11</v>
      </c>
      <c r="AA76" s="8">
        <v>8</v>
      </c>
      <c r="AB76" s="8">
        <v>5</v>
      </c>
      <c r="AC76" s="8">
        <v>4</v>
      </c>
    </row>
    <row r="77" spans="1:29" ht="15" x14ac:dyDescent="0.25">
      <c r="A77" s="56" t="s">
        <v>35</v>
      </c>
      <c r="B77" s="58">
        <f>SUM(B74:B76)</f>
        <v>300</v>
      </c>
      <c r="C77" s="38">
        <f t="shared" ref="C77:M77" si="30">S77</f>
        <v>74</v>
      </c>
      <c r="D77" s="38">
        <f t="shared" si="30"/>
        <v>43</v>
      </c>
      <c r="E77" s="38">
        <f t="shared" si="30"/>
        <v>41</v>
      </c>
      <c r="F77" s="38">
        <f t="shared" si="30"/>
        <v>35</v>
      </c>
      <c r="G77" s="38">
        <f t="shared" si="30"/>
        <v>33</v>
      </c>
      <c r="H77" s="38">
        <f t="shared" si="30"/>
        <v>23</v>
      </c>
      <c r="I77" s="38">
        <f t="shared" si="30"/>
        <v>20</v>
      </c>
      <c r="J77" s="38">
        <f t="shared" si="30"/>
        <v>12</v>
      </c>
      <c r="K77" s="38">
        <f t="shared" si="30"/>
        <v>8</v>
      </c>
      <c r="L77" s="38">
        <f t="shared" si="30"/>
        <v>6</v>
      </c>
      <c r="M77" s="39">
        <f t="shared" si="30"/>
        <v>5</v>
      </c>
      <c r="Q77" s="3"/>
      <c r="R77" s="11">
        <f t="shared" ref="R77:AC77" si="31">SUM(R74:R76)</f>
        <v>300</v>
      </c>
      <c r="S77" s="11">
        <f t="shared" si="31"/>
        <v>74</v>
      </c>
      <c r="T77" s="11">
        <f t="shared" si="31"/>
        <v>43</v>
      </c>
      <c r="U77" s="11">
        <f t="shared" si="31"/>
        <v>41</v>
      </c>
      <c r="V77" s="11">
        <f t="shared" si="31"/>
        <v>35</v>
      </c>
      <c r="W77" s="11">
        <f t="shared" si="31"/>
        <v>33</v>
      </c>
      <c r="X77" s="11">
        <f t="shared" si="31"/>
        <v>23</v>
      </c>
      <c r="Y77" s="11">
        <f t="shared" si="31"/>
        <v>20</v>
      </c>
      <c r="Z77" s="11">
        <f t="shared" si="31"/>
        <v>12</v>
      </c>
      <c r="AA77" s="11">
        <f t="shared" si="31"/>
        <v>8</v>
      </c>
      <c r="AB77" s="11">
        <f t="shared" si="31"/>
        <v>6</v>
      </c>
      <c r="AC77" s="11">
        <f t="shared" si="31"/>
        <v>5</v>
      </c>
    </row>
    <row r="78" spans="1:29" ht="15.75" thickBot="1" x14ac:dyDescent="0.3">
      <c r="A78" s="57"/>
      <c r="B78" s="59"/>
      <c r="C78" s="40">
        <f t="shared" ref="C78:M78" si="32">SUM(C74:C76)</f>
        <v>1</v>
      </c>
      <c r="D78" s="40">
        <f t="shared" si="32"/>
        <v>1</v>
      </c>
      <c r="E78" s="40">
        <f t="shared" si="32"/>
        <v>1</v>
      </c>
      <c r="F78" s="40">
        <f t="shared" si="32"/>
        <v>1</v>
      </c>
      <c r="G78" s="40">
        <f t="shared" si="32"/>
        <v>1</v>
      </c>
      <c r="H78" s="40">
        <f t="shared" si="32"/>
        <v>1</v>
      </c>
      <c r="I78" s="40">
        <f t="shared" si="32"/>
        <v>1</v>
      </c>
      <c r="J78" s="40">
        <f t="shared" si="32"/>
        <v>1</v>
      </c>
      <c r="K78" s="40">
        <f t="shared" si="32"/>
        <v>1</v>
      </c>
      <c r="L78" s="40">
        <f t="shared" si="32"/>
        <v>1</v>
      </c>
      <c r="M78" s="41">
        <f t="shared" si="32"/>
        <v>1</v>
      </c>
    </row>
    <row r="80" spans="1:29" ht="15" thickBot="1" x14ac:dyDescent="0.25"/>
    <row r="81" spans="1:29" ht="30.75" thickBot="1" x14ac:dyDescent="0.3">
      <c r="A81" s="30" t="s">
        <v>73</v>
      </c>
    </row>
    <row r="82" spans="1:29" ht="17.25" thickTop="1" thickBot="1" x14ac:dyDescent="0.3">
      <c r="A82" s="31" t="s">
        <v>6</v>
      </c>
      <c r="B82" s="31" t="s">
        <v>33</v>
      </c>
      <c r="C82" s="31" t="s">
        <v>130</v>
      </c>
      <c r="D82" s="31" t="s">
        <v>131</v>
      </c>
      <c r="E82" s="31" t="s">
        <v>132</v>
      </c>
      <c r="F82" s="31" t="s">
        <v>133</v>
      </c>
      <c r="G82" s="31" t="s">
        <v>134</v>
      </c>
      <c r="H82" s="31" t="s">
        <v>135</v>
      </c>
      <c r="I82" s="31" t="s">
        <v>136</v>
      </c>
      <c r="J82" s="31" t="s">
        <v>137</v>
      </c>
      <c r="K82" s="31" t="s">
        <v>138</v>
      </c>
      <c r="L82" s="31" t="s">
        <v>139</v>
      </c>
      <c r="M82" s="31" t="s">
        <v>140</v>
      </c>
      <c r="Q82" s="3"/>
      <c r="R82" s="4" t="s">
        <v>28</v>
      </c>
      <c r="S82" s="4" t="s">
        <v>130</v>
      </c>
      <c r="T82" s="4" t="s">
        <v>131</v>
      </c>
      <c r="U82" s="4" t="s">
        <v>132</v>
      </c>
      <c r="V82" s="4" t="s">
        <v>133</v>
      </c>
      <c r="W82" s="4" t="s">
        <v>134</v>
      </c>
      <c r="X82" s="4" t="s">
        <v>135</v>
      </c>
      <c r="Y82" s="4" t="s">
        <v>136</v>
      </c>
      <c r="Z82" s="4" t="s">
        <v>137</v>
      </c>
      <c r="AA82" s="4" t="s">
        <v>138</v>
      </c>
      <c r="AB82" s="4" t="s">
        <v>139</v>
      </c>
      <c r="AC82" s="4" t="s">
        <v>140</v>
      </c>
    </row>
    <row r="83" spans="1:29" ht="15" thickTop="1" x14ac:dyDescent="0.2">
      <c r="A83" s="32" t="s">
        <v>74</v>
      </c>
      <c r="B83" s="33">
        <f>R83</f>
        <v>119</v>
      </c>
      <c r="C83" s="34">
        <f t="shared" ref="C83:M85" si="33">S83/S$86</f>
        <v>0.39189189189189189</v>
      </c>
      <c r="D83" s="34">
        <f t="shared" si="33"/>
        <v>0.60465116279069764</v>
      </c>
      <c r="E83" s="34">
        <f t="shared" si="33"/>
        <v>0.36585365853658536</v>
      </c>
      <c r="F83" s="34">
        <f t="shared" si="33"/>
        <v>0.2857142857142857</v>
      </c>
      <c r="G83" s="34">
        <f t="shared" si="33"/>
        <v>0.27272727272727271</v>
      </c>
      <c r="H83" s="34">
        <f t="shared" si="33"/>
        <v>0.43478260869565216</v>
      </c>
      <c r="I83" s="34">
        <f t="shared" si="33"/>
        <v>0.5</v>
      </c>
      <c r="J83" s="34">
        <f t="shared" si="33"/>
        <v>0.33333333333333331</v>
      </c>
      <c r="K83" s="34">
        <f t="shared" si="33"/>
        <v>0.25</v>
      </c>
      <c r="L83" s="34">
        <f t="shared" si="33"/>
        <v>0.33333333333333331</v>
      </c>
      <c r="M83" s="35">
        <f t="shared" si="33"/>
        <v>0.4</v>
      </c>
      <c r="Q83" s="7" t="s">
        <v>74</v>
      </c>
      <c r="R83" s="8">
        <v>119</v>
      </c>
      <c r="S83" s="8">
        <v>29</v>
      </c>
      <c r="T83" s="8">
        <v>26</v>
      </c>
      <c r="U83" s="8">
        <v>15</v>
      </c>
      <c r="V83" s="8">
        <v>10</v>
      </c>
      <c r="W83" s="8">
        <v>9</v>
      </c>
      <c r="X83" s="8">
        <v>10</v>
      </c>
      <c r="Y83" s="8">
        <v>10</v>
      </c>
      <c r="Z83" s="8">
        <v>4</v>
      </c>
      <c r="AA83" s="8">
        <v>2</v>
      </c>
      <c r="AB83" s="8">
        <v>2</v>
      </c>
      <c r="AC83" s="8">
        <v>2</v>
      </c>
    </row>
    <row r="84" spans="1:29" x14ac:dyDescent="0.2">
      <c r="A84" s="25" t="s">
        <v>75</v>
      </c>
      <c r="B84" s="26">
        <f>R84</f>
        <v>176</v>
      </c>
      <c r="C84" s="36">
        <f t="shared" si="33"/>
        <v>0.60810810810810811</v>
      </c>
      <c r="D84" s="36">
        <f t="shared" si="33"/>
        <v>0.37209302325581395</v>
      </c>
      <c r="E84" s="36">
        <f t="shared" si="33"/>
        <v>0.63414634146341464</v>
      </c>
      <c r="F84" s="36">
        <f t="shared" si="33"/>
        <v>0.65714285714285714</v>
      </c>
      <c r="G84" s="36">
        <f t="shared" si="33"/>
        <v>0.72727272727272729</v>
      </c>
      <c r="H84" s="36">
        <f t="shared" si="33"/>
        <v>0.52173913043478259</v>
      </c>
      <c r="I84" s="36">
        <f t="shared" si="33"/>
        <v>0.45</v>
      </c>
      <c r="J84" s="36">
        <f t="shared" si="33"/>
        <v>0.66666666666666663</v>
      </c>
      <c r="K84" s="36">
        <f t="shared" si="33"/>
        <v>0.75</v>
      </c>
      <c r="L84" s="36">
        <f t="shared" si="33"/>
        <v>0.66666666666666663</v>
      </c>
      <c r="M84" s="27">
        <f t="shared" si="33"/>
        <v>0.6</v>
      </c>
      <c r="Q84" s="7" t="s">
        <v>75</v>
      </c>
      <c r="R84" s="8">
        <v>176</v>
      </c>
      <c r="S84" s="8">
        <v>45</v>
      </c>
      <c r="T84" s="8">
        <v>16</v>
      </c>
      <c r="U84" s="8">
        <v>26</v>
      </c>
      <c r="V84" s="8">
        <v>23</v>
      </c>
      <c r="W84" s="8">
        <v>24</v>
      </c>
      <c r="X84" s="8">
        <v>12</v>
      </c>
      <c r="Y84" s="8">
        <v>9</v>
      </c>
      <c r="Z84" s="8">
        <v>8</v>
      </c>
      <c r="AA84" s="8">
        <v>6</v>
      </c>
      <c r="AB84" s="8">
        <v>4</v>
      </c>
      <c r="AC84" s="8">
        <v>3</v>
      </c>
    </row>
    <row r="85" spans="1:29" ht="15" thickBot="1" x14ac:dyDescent="0.25">
      <c r="A85" s="22" t="s">
        <v>36</v>
      </c>
      <c r="B85" s="23">
        <f>R85</f>
        <v>5</v>
      </c>
      <c r="C85" s="37">
        <f t="shared" si="33"/>
        <v>0</v>
      </c>
      <c r="D85" s="37">
        <f t="shared" si="33"/>
        <v>2.3255813953488372E-2</v>
      </c>
      <c r="E85" s="37">
        <f t="shared" si="33"/>
        <v>0</v>
      </c>
      <c r="F85" s="37">
        <f t="shared" si="33"/>
        <v>5.7142857142857141E-2</v>
      </c>
      <c r="G85" s="37">
        <f t="shared" si="33"/>
        <v>0</v>
      </c>
      <c r="H85" s="37">
        <f t="shared" si="33"/>
        <v>4.3478260869565216E-2</v>
      </c>
      <c r="I85" s="37">
        <f t="shared" si="33"/>
        <v>0.05</v>
      </c>
      <c r="J85" s="37">
        <f t="shared" si="33"/>
        <v>0</v>
      </c>
      <c r="K85" s="37">
        <f t="shared" si="33"/>
        <v>0</v>
      </c>
      <c r="L85" s="37">
        <f t="shared" si="33"/>
        <v>0</v>
      </c>
      <c r="M85" s="24">
        <f t="shared" si="33"/>
        <v>0</v>
      </c>
      <c r="Q85" s="7" t="s">
        <v>36</v>
      </c>
      <c r="R85" s="8">
        <v>5</v>
      </c>
      <c r="S85" s="8">
        <v>0</v>
      </c>
      <c r="T85" s="8">
        <v>1</v>
      </c>
      <c r="U85" s="8">
        <v>0</v>
      </c>
      <c r="V85" s="8">
        <v>2</v>
      </c>
      <c r="W85" s="8">
        <v>0</v>
      </c>
      <c r="X85" s="8">
        <v>1</v>
      </c>
      <c r="Y85" s="8">
        <v>1</v>
      </c>
      <c r="Z85" s="8">
        <v>0</v>
      </c>
      <c r="AA85" s="8">
        <v>0</v>
      </c>
      <c r="AB85" s="8">
        <v>0</v>
      </c>
      <c r="AC85" s="8">
        <v>0</v>
      </c>
    </row>
    <row r="86" spans="1:29" ht="15" x14ac:dyDescent="0.25">
      <c r="A86" s="56" t="s">
        <v>35</v>
      </c>
      <c r="B86" s="58">
        <f>SUM(B83:B85)</f>
        <v>300</v>
      </c>
      <c r="C86" s="38">
        <f t="shared" ref="C86:M86" si="34">S86</f>
        <v>74</v>
      </c>
      <c r="D86" s="38">
        <f t="shared" si="34"/>
        <v>43</v>
      </c>
      <c r="E86" s="38">
        <f t="shared" si="34"/>
        <v>41</v>
      </c>
      <c r="F86" s="38">
        <f t="shared" si="34"/>
        <v>35</v>
      </c>
      <c r="G86" s="38">
        <f t="shared" si="34"/>
        <v>33</v>
      </c>
      <c r="H86" s="38">
        <f t="shared" si="34"/>
        <v>23</v>
      </c>
      <c r="I86" s="38">
        <f t="shared" si="34"/>
        <v>20</v>
      </c>
      <c r="J86" s="38">
        <f t="shared" si="34"/>
        <v>12</v>
      </c>
      <c r="K86" s="38">
        <f t="shared" si="34"/>
        <v>8</v>
      </c>
      <c r="L86" s="38">
        <f t="shared" si="34"/>
        <v>6</v>
      </c>
      <c r="M86" s="39">
        <f t="shared" si="34"/>
        <v>5</v>
      </c>
      <c r="Q86" s="3"/>
      <c r="R86" s="11">
        <f t="shared" ref="R86:AC86" si="35">SUM(R83:R85)</f>
        <v>300</v>
      </c>
      <c r="S86" s="11">
        <f t="shared" si="35"/>
        <v>74</v>
      </c>
      <c r="T86" s="11">
        <f t="shared" si="35"/>
        <v>43</v>
      </c>
      <c r="U86" s="11">
        <f t="shared" si="35"/>
        <v>41</v>
      </c>
      <c r="V86" s="11">
        <f t="shared" si="35"/>
        <v>35</v>
      </c>
      <c r="W86" s="11">
        <f t="shared" si="35"/>
        <v>33</v>
      </c>
      <c r="X86" s="11">
        <f t="shared" si="35"/>
        <v>23</v>
      </c>
      <c r="Y86" s="11">
        <f t="shared" si="35"/>
        <v>20</v>
      </c>
      <c r="Z86" s="11">
        <f t="shared" si="35"/>
        <v>12</v>
      </c>
      <c r="AA86" s="11">
        <f t="shared" si="35"/>
        <v>8</v>
      </c>
      <c r="AB86" s="11">
        <f t="shared" si="35"/>
        <v>6</v>
      </c>
      <c r="AC86" s="11">
        <f t="shared" si="35"/>
        <v>5</v>
      </c>
    </row>
    <row r="87" spans="1:29" ht="15.75" thickBot="1" x14ac:dyDescent="0.3">
      <c r="A87" s="57"/>
      <c r="B87" s="59"/>
      <c r="C87" s="40">
        <f t="shared" ref="C87:M87" si="36">SUM(C83:C85)</f>
        <v>1</v>
      </c>
      <c r="D87" s="40">
        <f t="shared" si="36"/>
        <v>1</v>
      </c>
      <c r="E87" s="40">
        <f t="shared" si="36"/>
        <v>1</v>
      </c>
      <c r="F87" s="40">
        <f t="shared" si="36"/>
        <v>1</v>
      </c>
      <c r="G87" s="40">
        <f t="shared" si="36"/>
        <v>1</v>
      </c>
      <c r="H87" s="40">
        <f t="shared" si="36"/>
        <v>1</v>
      </c>
      <c r="I87" s="40">
        <f t="shared" si="36"/>
        <v>1</v>
      </c>
      <c r="J87" s="40">
        <f t="shared" si="36"/>
        <v>1</v>
      </c>
      <c r="K87" s="40">
        <f t="shared" si="36"/>
        <v>1</v>
      </c>
      <c r="L87" s="40">
        <f t="shared" si="36"/>
        <v>1</v>
      </c>
      <c r="M87" s="41">
        <f t="shared" si="36"/>
        <v>1</v>
      </c>
    </row>
    <row r="89" spans="1:29" ht="15" thickBot="1" x14ac:dyDescent="0.25"/>
    <row r="90" spans="1:29" ht="30.75" thickBot="1" x14ac:dyDescent="0.3">
      <c r="A90" s="30" t="s">
        <v>76</v>
      </c>
    </row>
    <row r="91" spans="1:29" ht="17.25" thickTop="1" thickBot="1" x14ac:dyDescent="0.3">
      <c r="A91" s="31" t="s">
        <v>7</v>
      </c>
      <c r="B91" s="31" t="s">
        <v>33</v>
      </c>
      <c r="C91" s="31" t="s">
        <v>130</v>
      </c>
      <c r="D91" s="31" t="s">
        <v>131</v>
      </c>
      <c r="E91" s="31" t="s">
        <v>132</v>
      </c>
      <c r="F91" s="31" t="s">
        <v>133</v>
      </c>
      <c r="G91" s="31" t="s">
        <v>134</v>
      </c>
      <c r="H91" s="31" t="s">
        <v>135</v>
      </c>
      <c r="I91" s="31" t="s">
        <v>136</v>
      </c>
      <c r="J91" s="31" t="s">
        <v>137</v>
      </c>
      <c r="K91" s="31" t="s">
        <v>138</v>
      </c>
      <c r="L91" s="31" t="s">
        <v>139</v>
      </c>
      <c r="M91" s="31" t="s">
        <v>140</v>
      </c>
      <c r="Q91" s="3"/>
      <c r="R91" s="4" t="s">
        <v>28</v>
      </c>
      <c r="S91" s="4" t="s">
        <v>130</v>
      </c>
      <c r="T91" s="4" t="s">
        <v>131</v>
      </c>
      <c r="U91" s="4" t="s">
        <v>132</v>
      </c>
      <c r="V91" s="4" t="s">
        <v>133</v>
      </c>
      <c r="W91" s="4" t="s">
        <v>134</v>
      </c>
      <c r="X91" s="4" t="s">
        <v>135</v>
      </c>
      <c r="Y91" s="4" t="s">
        <v>136</v>
      </c>
      <c r="Z91" s="4" t="s">
        <v>137</v>
      </c>
      <c r="AA91" s="4" t="s">
        <v>138</v>
      </c>
      <c r="AB91" s="4" t="s">
        <v>139</v>
      </c>
      <c r="AC91" s="4" t="s">
        <v>140</v>
      </c>
    </row>
    <row r="92" spans="1:29" ht="15" thickTop="1" x14ac:dyDescent="0.2">
      <c r="A92" s="32" t="s">
        <v>77</v>
      </c>
      <c r="B92" s="33">
        <f>R92</f>
        <v>8</v>
      </c>
      <c r="C92" s="34">
        <f t="shared" ref="C92:M93" si="37">S92/S$94</f>
        <v>2.7027027027027029E-2</v>
      </c>
      <c r="D92" s="34">
        <f t="shared" si="37"/>
        <v>2.3255813953488372E-2</v>
      </c>
      <c r="E92" s="34">
        <f t="shared" si="37"/>
        <v>0</v>
      </c>
      <c r="F92" s="34">
        <f t="shared" si="37"/>
        <v>2.8571428571428571E-2</v>
      </c>
      <c r="G92" s="34">
        <f t="shared" si="37"/>
        <v>3.0303030303030304E-2</v>
      </c>
      <c r="H92" s="34">
        <f t="shared" si="37"/>
        <v>4.3478260869565216E-2</v>
      </c>
      <c r="I92" s="34">
        <f t="shared" si="37"/>
        <v>0.1</v>
      </c>
      <c r="J92" s="34">
        <f t="shared" si="37"/>
        <v>0</v>
      </c>
      <c r="K92" s="34">
        <f t="shared" si="37"/>
        <v>0</v>
      </c>
      <c r="L92" s="34">
        <f t="shared" si="37"/>
        <v>0</v>
      </c>
      <c r="M92" s="35">
        <f t="shared" si="37"/>
        <v>0</v>
      </c>
      <c r="Q92" s="7" t="s">
        <v>77</v>
      </c>
      <c r="R92" s="8">
        <v>8</v>
      </c>
      <c r="S92" s="8">
        <v>2</v>
      </c>
      <c r="T92" s="8">
        <v>1</v>
      </c>
      <c r="U92" s="8">
        <v>0</v>
      </c>
      <c r="V92" s="8">
        <v>1</v>
      </c>
      <c r="W92" s="8">
        <v>1</v>
      </c>
      <c r="X92" s="8">
        <v>1</v>
      </c>
      <c r="Y92" s="8">
        <v>2</v>
      </c>
      <c r="Z92" s="8">
        <v>0</v>
      </c>
      <c r="AA92" s="8">
        <v>0</v>
      </c>
      <c r="AB92" s="8">
        <v>0</v>
      </c>
      <c r="AC92" s="8">
        <v>0</v>
      </c>
    </row>
    <row r="93" spans="1:29" ht="15" thickBot="1" x14ac:dyDescent="0.25">
      <c r="A93" s="25" t="s">
        <v>78</v>
      </c>
      <c r="B93" s="26">
        <f>R93</f>
        <v>292</v>
      </c>
      <c r="C93" s="36">
        <f t="shared" si="37"/>
        <v>0.97297297297297303</v>
      </c>
      <c r="D93" s="36">
        <f t="shared" si="37"/>
        <v>0.97674418604651159</v>
      </c>
      <c r="E93" s="36">
        <f t="shared" si="37"/>
        <v>1</v>
      </c>
      <c r="F93" s="36">
        <f t="shared" si="37"/>
        <v>0.97142857142857142</v>
      </c>
      <c r="G93" s="36">
        <f t="shared" si="37"/>
        <v>0.96969696969696972</v>
      </c>
      <c r="H93" s="36">
        <f t="shared" si="37"/>
        <v>0.95652173913043481</v>
      </c>
      <c r="I93" s="36">
        <f t="shared" si="37"/>
        <v>0.9</v>
      </c>
      <c r="J93" s="36">
        <f t="shared" si="37"/>
        <v>1</v>
      </c>
      <c r="K93" s="36">
        <f t="shared" si="37"/>
        <v>1</v>
      </c>
      <c r="L93" s="36">
        <f t="shared" si="37"/>
        <v>1</v>
      </c>
      <c r="M93" s="27">
        <f t="shared" si="37"/>
        <v>1</v>
      </c>
      <c r="Q93" s="7" t="s">
        <v>78</v>
      </c>
      <c r="R93" s="8">
        <v>292</v>
      </c>
      <c r="S93" s="8">
        <v>72</v>
      </c>
      <c r="T93" s="8">
        <v>42</v>
      </c>
      <c r="U93" s="8">
        <v>41</v>
      </c>
      <c r="V93" s="8">
        <v>34</v>
      </c>
      <c r="W93" s="8">
        <v>32</v>
      </c>
      <c r="X93" s="8">
        <v>22</v>
      </c>
      <c r="Y93" s="8">
        <v>18</v>
      </c>
      <c r="Z93" s="8">
        <v>12</v>
      </c>
      <c r="AA93" s="8">
        <v>8</v>
      </c>
      <c r="AB93" s="8">
        <v>6</v>
      </c>
      <c r="AC93" s="8">
        <v>5</v>
      </c>
    </row>
    <row r="94" spans="1:29" ht="15" x14ac:dyDescent="0.25">
      <c r="A94" s="56" t="s">
        <v>35</v>
      </c>
      <c r="B94" s="58">
        <f>SUM(B92:B93)</f>
        <v>300</v>
      </c>
      <c r="C94" s="38">
        <f t="shared" ref="C94:M94" si="38">S94</f>
        <v>74</v>
      </c>
      <c r="D94" s="38">
        <f t="shared" si="38"/>
        <v>43</v>
      </c>
      <c r="E94" s="38">
        <f t="shared" si="38"/>
        <v>41</v>
      </c>
      <c r="F94" s="38">
        <f t="shared" si="38"/>
        <v>35</v>
      </c>
      <c r="G94" s="38">
        <f t="shared" si="38"/>
        <v>33</v>
      </c>
      <c r="H94" s="38">
        <f t="shared" si="38"/>
        <v>23</v>
      </c>
      <c r="I94" s="38">
        <f t="shared" si="38"/>
        <v>20</v>
      </c>
      <c r="J94" s="38">
        <f t="shared" si="38"/>
        <v>12</v>
      </c>
      <c r="K94" s="38">
        <f t="shared" si="38"/>
        <v>8</v>
      </c>
      <c r="L94" s="38">
        <f t="shared" si="38"/>
        <v>6</v>
      </c>
      <c r="M94" s="39">
        <f t="shared" si="38"/>
        <v>5</v>
      </c>
      <c r="Q94" s="3"/>
      <c r="R94" s="11">
        <f t="shared" ref="R94:AC94" si="39">SUM(R92:R93)</f>
        <v>300</v>
      </c>
      <c r="S94" s="11">
        <f t="shared" si="39"/>
        <v>74</v>
      </c>
      <c r="T94" s="11">
        <f t="shared" si="39"/>
        <v>43</v>
      </c>
      <c r="U94" s="11">
        <f t="shared" si="39"/>
        <v>41</v>
      </c>
      <c r="V94" s="11">
        <f t="shared" si="39"/>
        <v>35</v>
      </c>
      <c r="W94" s="11">
        <f t="shared" si="39"/>
        <v>33</v>
      </c>
      <c r="X94" s="11">
        <f t="shared" si="39"/>
        <v>23</v>
      </c>
      <c r="Y94" s="11">
        <f t="shared" si="39"/>
        <v>20</v>
      </c>
      <c r="Z94" s="11">
        <f t="shared" si="39"/>
        <v>12</v>
      </c>
      <c r="AA94" s="11">
        <f t="shared" si="39"/>
        <v>8</v>
      </c>
      <c r="AB94" s="11">
        <f t="shared" si="39"/>
        <v>6</v>
      </c>
      <c r="AC94" s="11">
        <f t="shared" si="39"/>
        <v>5</v>
      </c>
    </row>
    <row r="95" spans="1:29" ht="15.75" thickBot="1" x14ac:dyDescent="0.3">
      <c r="A95" s="57"/>
      <c r="B95" s="59"/>
      <c r="C95" s="40">
        <f t="shared" ref="C95:M95" si="40">SUM(C92:C93)</f>
        <v>1</v>
      </c>
      <c r="D95" s="40">
        <f t="shared" si="40"/>
        <v>1</v>
      </c>
      <c r="E95" s="40">
        <f t="shared" si="40"/>
        <v>1</v>
      </c>
      <c r="F95" s="40">
        <f t="shared" si="40"/>
        <v>1</v>
      </c>
      <c r="G95" s="40">
        <f t="shared" si="40"/>
        <v>1</v>
      </c>
      <c r="H95" s="40">
        <f t="shared" si="40"/>
        <v>1</v>
      </c>
      <c r="I95" s="40">
        <f t="shared" si="40"/>
        <v>1</v>
      </c>
      <c r="J95" s="40">
        <f t="shared" si="40"/>
        <v>1</v>
      </c>
      <c r="K95" s="40">
        <f t="shared" si="40"/>
        <v>1</v>
      </c>
      <c r="L95" s="40">
        <f t="shared" si="40"/>
        <v>1</v>
      </c>
      <c r="M95" s="41">
        <f t="shared" si="40"/>
        <v>1</v>
      </c>
    </row>
    <row r="97" spans="1:29" ht="15" thickBot="1" x14ac:dyDescent="0.25"/>
    <row r="98" spans="1:29" ht="30.75" thickBot="1" x14ac:dyDescent="0.3">
      <c r="A98" s="30" t="s">
        <v>79</v>
      </c>
    </row>
    <row r="99" spans="1:29" ht="17.25" thickTop="1" thickBot="1" x14ac:dyDescent="0.3">
      <c r="A99" s="31" t="s">
        <v>8</v>
      </c>
      <c r="B99" s="31" t="s">
        <v>33</v>
      </c>
      <c r="C99" s="31" t="s">
        <v>130</v>
      </c>
      <c r="D99" s="31" t="s">
        <v>131</v>
      </c>
      <c r="E99" s="31" t="s">
        <v>132</v>
      </c>
      <c r="F99" s="31" t="s">
        <v>133</v>
      </c>
      <c r="G99" s="31" t="s">
        <v>134</v>
      </c>
      <c r="H99" s="31" t="s">
        <v>135</v>
      </c>
      <c r="I99" s="31" t="s">
        <v>136</v>
      </c>
      <c r="J99" s="31" t="s">
        <v>137</v>
      </c>
      <c r="K99" s="31" t="s">
        <v>138</v>
      </c>
      <c r="L99" s="31" t="s">
        <v>139</v>
      </c>
      <c r="M99" s="31" t="s">
        <v>140</v>
      </c>
      <c r="Q99" s="3"/>
      <c r="R99" s="4" t="s">
        <v>28</v>
      </c>
      <c r="S99" s="4" t="s">
        <v>130</v>
      </c>
      <c r="T99" s="4" t="s">
        <v>131</v>
      </c>
      <c r="U99" s="4" t="s">
        <v>132</v>
      </c>
      <c r="V99" s="4" t="s">
        <v>133</v>
      </c>
      <c r="W99" s="4" t="s">
        <v>134</v>
      </c>
      <c r="X99" s="4" t="s">
        <v>135</v>
      </c>
      <c r="Y99" s="4" t="s">
        <v>136</v>
      </c>
      <c r="Z99" s="4" t="s">
        <v>137</v>
      </c>
      <c r="AA99" s="4" t="s">
        <v>138</v>
      </c>
      <c r="AB99" s="4" t="s">
        <v>139</v>
      </c>
      <c r="AC99" s="4" t="s">
        <v>140</v>
      </c>
    </row>
    <row r="100" spans="1:29" ht="15" thickTop="1" x14ac:dyDescent="0.2">
      <c r="A100" s="32" t="s">
        <v>63</v>
      </c>
      <c r="B100" s="33">
        <f>R100</f>
        <v>93</v>
      </c>
      <c r="C100" s="34">
        <f t="shared" ref="C100:M102" si="41">S100/S$103</f>
        <v>0.3108108108108108</v>
      </c>
      <c r="D100" s="34">
        <f t="shared" si="41"/>
        <v>0.16279069767441862</v>
      </c>
      <c r="E100" s="34">
        <f t="shared" si="41"/>
        <v>0.43902439024390244</v>
      </c>
      <c r="F100" s="34">
        <f t="shared" si="41"/>
        <v>0.2857142857142857</v>
      </c>
      <c r="G100" s="34">
        <f t="shared" si="41"/>
        <v>0.36363636363636365</v>
      </c>
      <c r="H100" s="34">
        <f t="shared" si="41"/>
        <v>0.2608695652173913</v>
      </c>
      <c r="I100" s="34">
        <f t="shared" si="41"/>
        <v>0.45</v>
      </c>
      <c r="J100" s="34">
        <f t="shared" si="41"/>
        <v>0.33333333333333331</v>
      </c>
      <c r="K100" s="34">
        <f t="shared" si="41"/>
        <v>0.375</v>
      </c>
      <c r="L100" s="34">
        <f t="shared" si="41"/>
        <v>0.16666666666666666</v>
      </c>
      <c r="M100" s="35">
        <f t="shared" si="41"/>
        <v>0</v>
      </c>
      <c r="Q100" s="7" t="s">
        <v>63</v>
      </c>
      <c r="R100" s="8">
        <v>93</v>
      </c>
      <c r="S100" s="8">
        <v>23</v>
      </c>
      <c r="T100" s="8">
        <v>7</v>
      </c>
      <c r="U100" s="8">
        <v>18</v>
      </c>
      <c r="V100" s="8">
        <v>10</v>
      </c>
      <c r="W100" s="8">
        <v>12</v>
      </c>
      <c r="X100" s="8">
        <v>6</v>
      </c>
      <c r="Y100" s="8">
        <v>9</v>
      </c>
      <c r="Z100" s="8">
        <v>4</v>
      </c>
      <c r="AA100" s="8">
        <v>3</v>
      </c>
      <c r="AB100" s="8">
        <v>1</v>
      </c>
      <c r="AC100" s="8">
        <v>0</v>
      </c>
    </row>
    <row r="101" spans="1:29" x14ac:dyDescent="0.2">
      <c r="A101" s="25" t="s">
        <v>64</v>
      </c>
      <c r="B101" s="26">
        <f>R101</f>
        <v>171</v>
      </c>
      <c r="C101" s="36">
        <f t="shared" si="41"/>
        <v>0.58108108108108103</v>
      </c>
      <c r="D101" s="36">
        <f t="shared" si="41"/>
        <v>0.67441860465116277</v>
      </c>
      <c r="E101" s="36">
        <f t="shared" si="41"/>
        <v>0.46341463414634149</v>
      </c>
      <c r="F101" s="36">
        <f t="shared" si="41"/>
        <v>0.6</v>
      </c>
      <c r="G101" s="36">
        <f t="shared" si="41"/>
        <v>0.54545454545454541</v>
      </c>
      <c r="H101" s="36">
        <f t="shared" si="41"/>
        <v>0.60869565217391308</v>
      </c>
      <c r="I101" s="36">
        <f t="shared" si="41"/>
        <v>0.4</v>
      </c>
      <c r="J101" s="36">
        <f t="shared" si="41"/>
        <v>0.5</v>
      </c>
      <c r="K101" s="36">
        <f t="shared" si="41"/>
        <v>0.625</v>
      </c>
      <c r="L101" s="36">
        <f t="shared" si="41"/>
        <v>0.66666666666666663</v>
      </c>
      <c r="M101" s="27">
        <f t="shared" si="41"/>
        <v>0.8</v>
      </c>
      <c r="Q101" s="7" t="s">
        <v>64</v>
      </c>
      <c r="R101" s="8">
        <v>171</v>
      </c>
      <c r="S101" s="8">
        <v>43</v>
      </c>
      <c r="T101" s="8">
        <v>29</v>
      </c>
      <c r="U101" s="8">
        <v>19</v>
      </c>
      <c r="V101" s="8">
        <v>21</v>
      </c>
      <c r="W101" s="8">
        <v>18</v>
      </c>
      <c r="X101" s="8">
        <v>14</v>
      </c>
      <c r="Y101" s="8">
        <v>8</v>
      </c>
      <c r="Z101" s="8">
        <v>6</v>
      </c>
      <c r="AA101" s="8">
        <v>5</v>
      </c>
      <c r="AB101" s="8">
        <v>4</v>
      </c>
      <c r="AC101" s="8">
        <v>4</v>
      </c>
    </row>
    <row r="102" spans="1:29" ht="15" thickBot="1" x14ac:dyDescent="0.25">
      <c r="A102" s="22" t="s">
        <v>36</v>
      </c>
      <c r="B102" s="23">
        <f>R102</f>
        <v>36</v>
      </c>
      <c r="C102" s="37">
        <f t="shared" si="41"/>
        <v>0.10810810810810811</v>
      </c>
      <c r="D102" s="37">
        <f t="shared" si="41"/>
        <v>0.16279069767441862</v>
      </c>
      <c r="E102" s="37">
        <f t="shared" si="41"/>
        <v>9.7560975609756101E-2</v>
      </c>
      <c r="F102" s="37">
        <f t="shared" si="41"/>
        <v>0.11428571428571428</v>
      </c>
      <c r="G102" s="37">
        <f t="shared" si="41"/>
        <v>9.0909090909090912E-2</v>
      </c>
      <c r="H102" s="37">
        <f t="shared" si="41"/>
        <v>0.13043478260869565</v>
      </c>
      <c r="I102" s="37">
        <f t="shared" si="41"/>
        <v>0.15</v>
      </c>
      <c r="J102" s="37">
        <f t="shared" si="41"/>
        <v>0.16666666666666666</v>
      </c>
      <c r="K102" s="37">
        <f t="shared" si="41"/>
        <v>0</v>
      </c>
      <c r="L102" s="37">
        <f t="shared" si="41"/>
        <v>0.16666666666666666</v>
      </c>
      <c r="M102" s="24">
        <f t="shared" si="41"/>
        <v>0.2</v>
      </c>
      <c r="Q102" s="7" t="s">
        <v>36</v>
      </c>
      <c r="R102" s="8">
        <v>36</v>
      </c>
      <c r="S102" s="8">
        <v>8</v>
      </c>
      <c r="T102" s="8">
        <v>7</v>
      </c>
      <c r="U102" s="8">
        <v>4</v>
      </c>
      <c r="V102" s="8">
        <v>4</v>
      </c>
      <c r="W102" s="8">
        <v>3</v>
      </c>
      <c r="X102" s="8">
        <v>3</v>
      </c>
      <c r="Y102" s="8">
        <v>3</v>
      </c>
      <c r="Z102" s="8">
        <v>2</v>
      </c>
      <c r="AA102" s="8">
        <v>0</v>
      </c>
      <c r="AB102" s="8">
        <v>1</v>
      </c>
      <c r="AC102" s="8">
        <v>1</v>
      </c>
    </row>
    <row r="103" spans="1:29" ht="15" x14ac:dyDescent="0.25">
      <c r="A103" s="56" t="s">
        <v>35</v>
      </c>
      <c r="B103" s="58">
        <f>SUM(B100:B102)</f>
        <v>300</v>
      </c>
      <c r="C103" s="38">
        <f t="shared" ref="C103:M103" si="42">S103</f>
        <v>74</v>
      </c>
      <c r="D103" s="38">
        <f t="shared" si="42"/>
        <v>43</v>
      </c>
      <c r="E103" s="38">
        <f t="shared" si="42"/>
        <v>41</v>
      </c>
      <c r="F103" s="38">
        <f t="shared" si="42"/>
        <v>35</v>
      </c>
      <c r="G103" s="38">
        <f t="shared" si="42"/>
        <v>33</v>
      </c>
      <c r="H103" s="38">
        <f t="shared" si="42"/>
        <v>23</v>
      </c>
      <c r="I103" s="38">
        <f t="shared" si="42"/>
        <v>20</v>
      </c>
      <c r="J103" s="38">
        <f t="shared" si="42"/>
        <v>12</v>
      </c>
      <c r="K103" s="38">
        <f t="shared" si="42"/>
        <v>8</v>
      </c>
      <c r="L103" s="38">
        <f t="shared" si="42"/>
        <v>6</v>
      </c>
      <c r="M103" s="39">
        <f t="shared" si="42"/>
        <v>5</v>
      </c>
      <c r="Q103" s="3"/>
      <c r="R103" s="11">
        <f t="shared" ref="R103:AC103" si="43">SUM(R100:R102)</f>
        <v>300</v>
      </c>
      <c r="S103" s="11">
        <f t="shared" si="43"/>
        <v>74</v>
      </c>
      <c r="T103" s="11">
        <f t="shared" si="43"/>
        <v>43</v>
      </c>
      <c r="U103" s="11">
        <f t="shared" si="43"/>
        <v>41</v>
      </c>
      <c r="V103" s="11">
        <f t="shared" si="43"/>
        <v>35</v>
      </c>
      <c r="W103" s="11">
        <f t="shared" si="43"/>
        <v>33</v>
      </c>
      <c r="X103" s="11">
        <f t="shared" si="43"/>
        <v>23</v>
      </c>
      <c r="Y103" s="11">
        <f t="shared" si="43"/>
        <v>20</v>
      </c>
      <c r="Z103" s="11">
        <f t="shared" si="43"/>
        <v>12</v>
      </c>
      <c r="AA103" s="11">
        <f t="shared" si="43"/>
        <v>8</v>
      </c>
      <c r="AB103" s="11">
        <f t="shared" si="43"/>
        <v>6</v>
      </c>
      <c r="AC103" s="11">
        <f t="shared" si="43"/>
        <v>5</v>
      </c>
    </row>
    <row r="104" spans="1:29" ht="15.75" thickBot="1" x14ac:dyDescent="0.3">
      <c r="A104" s="57"/>
      <c r="B104" s="59"/>
      <c r="C104" s="40">
        <f t="shared" ref="C104:M104" si="44">SUM(C100:C102)</f>
        <v>1</v>
      </c>
      <c r="D104" s="40">
        <f t="shared" si="44"/>
        <v>1</v>
      </c>
      <c r="E104" s="40">
        <f t="shared" si="44"/>
        <v>1</v>
      </c>
      <c r="F104" s="40">
        <f t="shared" si="44"/>
        <v>1</v>
      </c>
      <c r="G104" s="40">
        <f t="shared" si="44"/>
        <v>1</v>
      </c>
      <c r="H104" s="40">
        <f t="shared" si="44"/>
        <v>1</v>
      </c>
      <c r="I104" s="40">
        <f t="shared" si="44"/>
        <v>1</v>
      </c>
      <c r="J104" s="40">
        <f t="shared" si="44"/>
        <v>0.99999999999999989</v>
      </c>
      <c r="K104" s="40">
        <f t="shared" si="44"/>
        <v>1</v>
      </c>
      <c r="L104" s="40">
        <f t="shared" si="44"/>
        <v>0.99999999999999989</v>
      </c>
      <c r="M104" s="41">
        <f t="shared" si="44"/>
        <v>1</v>
      </c>
    </row>
    <row r="106" spans="1:29" ht="15" thickBot="1" x14ac:dyDescent="0.25"/>
    <row r="107" spans="1:29" ht="15.75" thickBot="1" x14ac:dyDescent="0.3">
      <c r="A107" s="30" t="s">
        <v>80</v>
      </c>
    </row>
    <row r="108" spans="1:29" ht="17.25" thickTop="1" thickBot="1" x14ac:dyDescent="0.3">
      <c r="A108" s="31" t="s">
        <v>9</v>
      </c>
      <c r="B108" s="31" t="s">
        <v>33</v>
      </c>
      <c r="C108" s="31" t="s">
        <v>130</v>
      </c>
      <c r="D108" s="31" t="s">
        <v>131</v>
      </c>
      <c r="E108" s="31" t="s">
        <v>132</v>
      </c>
      <c r="F108" s="31" t="s">
        <v>133</v>
      </c>
      <c r="G108" s="31" t="s">
        <v>134</v>
      </c>
      <c r="H108" s="31" t="s">
        <v>135</v>
      </c>
      <c r="I108" s="31" t="s">
        <v>136</v>
      </c>
      <c r="J108" s="31" t="s">
        <v>137</v>
      </c>
      <c r="K108" s="31" t="s">
        <v>138</v>
      </c>
      <c r="L108" s="31" t="s">
        <v>139</v>
      </c>
      <c r="M108" s="31" t="s">
        <v>140</v>
      </c>
      <c r="Q108" s="3"/>
      <c r="R108" s="4" t="s">
        <v>28</v>
      </c>
      <c r="S108" s="4" t="s">
        <v>130</v>
      </c>
      <c r="T108" s="4" t="s">
        <v>131</v>
      </c>
      <c r="U108" s="4" t="s">
        <v>132</v>
      </c>
      <c r="V108" s="4" t="s">
        <v>133</v>
      </c>
      <c r="W108" s="4" t="s">
        <v>134</v>
      </c>
      <c r="X108" s="4" t="s">
        <v>135</v>
      </c>
      <c r="Y108" s="4" t="s">
        <v>136</v>
      </c>
      <c r="Z108" s="4" t="s">
        <v>137</v>
      </c>
      <c r="AA108" s="4" t="s">
        <v>138</v>
      </c>
      <c r="AB108" s="4" t="s">
        <v>139</v>
      </c>
      <c r="AC108" s="4" t="s">
        <v>140</v>
      </c>
    </row>
    <row r="109" spans="1:29" ht="15" thickTop="1" x14ac:dyDescent="0.2">
      <c r="A109" s="32" t="s">
        <v>81</v>
      </c>
      <c r="B109" s="33">
        <f>R109</f>
        <v>156</v>
      </c>
      <c r="C109" s="34">
        <f t="shared" ref="C109:M112" si="45">S109/S$113</f>
        <v>0.56756756756756754</v>
      </c>
      <c r="D109" s="34">
        <f t="shared" si="45"/>
        <v>0.65116279069767447</v>
      </c>
      <c r="E109" s="34">
        <f t="shared" si="45"/>
        <v>0.58536585365853655</v>
      </c>
      <c r="F109" s="34">
        <f t="shared" si="45"/>
        <v>0.45714285714285713</v>
      </c>
      <c r="G109" s="34">
        <f t="shared" si="45"/>
        <v>0.51515151515151514</v>
      </c>
      <c r="H109" s="34">
        <f t="shared" si="45"/>
        <v>0.17391304347826086</v>
      </c>
      <c r="I109" s="34">
        <f t="shared" si="45"/>
        <v>0.5</v>
      </c>
      <c r="J109" s="34">
        <f t="shared" si="45"/>
        <v>0.58333333333333337</v>
      </c>
      <c r="K109" s="34">
        <f t="shared" si="45"/>
        <v>0.375</v>
      </c>
      <c r="L109" s="34">
        <f t="shared" si="45"/>
        <v>0.5</v>
      </c>
      <c r="M109" s="35">
        <f t="shared" si="45"/>
        <v>0.4</v>
      </c>
      <c r="Q109" s="7" t="s">
        <v>81</v>
      </c>
      <c r="R109" s="8">
        <v>156</v>
      </c>
      <c r="S109" s="8">
        <v>42</v>
      </c>
      <c r="T109" s="8">
        <v>28</v>
      </c>
      <c r="U109" s="8">
        <v>24</v>
      </c>
      <c r="V109" s="8">
        <v>16</v>
      </c>
      <c r="W109" s="8">
        <v>17</v>
      </c>
      <c r="X109" s="8">
        <v>4</v>
      </c>
      <c r="Y109" s="8">
        <v>10</v>
      </c>
      <c r="Z109" s="8">
        <v>7</v>
      </c>
      <c r="AA109" s="8">
        <v>3</v>
      </c>
      <c r="AB109" s="8">
        <v>3</v>
      </c>
      <c r="AC109" s="8">
        <v>2</v>
      </c>
    </row>
    <row r="110" spans="1:29" x14ac:dyDescent="0.2">
      <c r="A110" s="25" t="s">
        <v>82</v>
      </c>
      <c r="B110" s="26">
        <f>R110</f>
        <v>116</v>
      </c>
      <c r="C110" s="36">
        <f t="shared" si="45"/>
        <v>0.39189189189189189</v>
      </c>
      <c r="D110" s="36">
        <f t="shared" si="45"/>
        <v>0.2558139534883721</v>
      </c>
      <c r="E110" s="36">
        <f t="shared" si="45"/>
        <v>0.29268292682926828</v>
      </c>
      <c r="F110" s="36">
        <f t="shared" si="45"/>
        <v>0.45714285714285713</v>
      </c>
      <c r="G110" s="36">
        <f t="shared" si="45"/>
        <v>0.36363636363636365</v>
      </c>
      <c r="H110" s="36">
        <f t="shared" si="45"/>
        <v>0.65217391304347827</v>
      </c>
      <c r="I110" s="36">
        <f t="shared" si="45"/>
        <v>0.4</v>
      </c>
      <c r="J110" s="36">
        <f t="shared" si="45"/>
        <v>0.33333333333333331</v>
      </c>
      <c r="K110" s="36">
        <f t="shared" si="45"/>
        <v>0.625</v>
      </c>
      <c r="L110" s="36">
        <f t="shared" si="45"/>
        <v>0.33333333333333331</v>
      </c>
      <c r="M110" s="27">
        <f t="shared" si="45"/>
        <v>0.4</v>
      </c>
      <c r="Q110" s="7" t="s">
        <v>82</v>
      </c>
      <c r="R110" s="8">
        <v>116</v>
      </c>
      <c r="S110" s="8">
        <v>29</v>
      </c>
      <c r="T110" s="8">
        <v>11</v>
      </c>
      <c r="U110" s="8">
        <v>12</v>
      </c>
      <c r="V110" s="8">
        <v>16</v>
      </c>
      <c r="W110" s="8">
        <v>12</v>
      </c>
      <c r="X110" s="8">
        <v>15</v>
      </c>
      <c r="Y110" s="8">
        <v>8</v>
      </c>
      <c r="Z110" s="8">
        <v>4</v>
      </c>
      <c r="AA110" s="8">
        <v>5</v>
      </c>
      <c r="AB110" s="8">
        <v>2</v>
      </c>
      <c r="AC110" s="8">
        <v>2</v>
      </c>
    </row>
    <row r="111" spans="1:29" x14ac:dyDescent="0.2">
      <c r="A111" s="22" t="s">
        <v>83</v>
      </c>
      <c r="B111" s="23">
        <f>R111</f>
        <v>18</v>
      </c>
      <c r="C111" s="37">
        <f t="shared" si="45"/>
        <v>4.0540540540540543E-2</v>
      </c>
      <c r="D111" s="37">
        <f t="shared" si="45"/>
        <v>6.9767441860465115E-2</v>
      </c>
      <c r="E111" s="37">
        <f t="shared" si="45"/>
        <v>7.3170731707317069E-2</v>
      </c>
      <c r="F111" s="37">
        <f t="shared" si="45"/>
        <v>5.7142857142857141E-2</v>
      </c>
      <c r="G111" s="37">
        <f t="shared" si="45"/>
        <v>3.0303030303030304E-2</v>
      </c>
      <c r="H111" s="37">
        <f t="shared" si="45"/>
        <v>8.6956521739130432E-2</v>
      </c>
      <c r="I111" s="37">
        <f t="shared" si="45"/>
        <v>0.05</v>
      </c>
      <c r="J111" s="37">
        <f t="shared" si="45"/>
        <v>8.3333333333333329E-2</v>
      </c>
      <c r="K111" s="37">
        <f t="shared" si="45"/>
        <v>0</v>
      </c>
      <c r="L111" s="37">
        <f t="shared" si="45"/>
        <v>0.16666666666666666</v>
      </c>
      <c r="M111" s="24">
        <f t="shared" si="45"/>
        <v>0.2</v>
      </c>
      <c r="Q111" s="7" t="s">
        <v>83</v>
      </c>
      <c r="R111" s="8">
        <v>18</v>
      </c>
      <c r="S111" s="8">
        <v>3</v>
      </c>
      <c r="T111" s="8">
        <v>3</v>
      </c>
      <c r="U111" s="8">
        <v>3</v>
      </c>
      <c r="V111" s="8">
        <v>2</v>
      </c>
      <c r="W111" s="8">
        <v>1</v>
      </c>
      <c r="X111" s="8">
        <v>2</v>
      </c>
      <c r="Y111" s="8">
        <v>1</v>
      </c>
      <c r="Z111" s="8">
        <v>1</v>
      </c>
      <c r="AA111" s="8">
        <v>0</v>
      </c>
      <c r="AB111" s="8">
        <v>1</v>
      </c>
      <c r="AC111" s="8">
        <v>1</v>
      </c>
    </row>
    <row r="112" spans="1:29" ht="15" thickBot="1" x14ac:dyDescent="0.25">
      <c r="A112" s="25" t="s">
        <v>84</v>
      </c>
      <c r="B112" s="26">
        <f>R112</f>
        <v>10</v>
      </c>
      <c r="C112" s="36">
        <f t="shared" si="45"/>
        <v>0</v>
      </c>
      <c r="D112" s="36">
        <f t="shared" si="45"/>
        <v>2.3255813953488372E-2</v>
      </c>
      <c r="E112" s="36">
        <f t="shared" si="45"/>
        <v>4.878048780487805E-2</v>
      </c>
      <c r="F112" s="36">
        <f t="shared" si="45"/>
        <v>2.8571428571428571E-2</v>
      </c>
      <c r="G112" s="36">
        <f t="shared" si="45"/>
        <v>9.0909090909090912E-2</v>
      </c>
      <c r="H112" s="36">
        <f t="shared" si="45"/>
        <v>8.6956521739130432E-2</v>
      </c>
      <c r="I112" s="36">
        <f t="shared" si="45"/>
        <v>0.05</v>
      </c>
      <c r="J112" s="36">
        <f t="shared" si="45"/>
        <v>0</v>
      </c>
      <c r="K112" s="36">
        <f t="shared" si="45"/>
        <v>0</v>
      </c>
      <c r="L112" s="36">
        <f t="shared" si="45"/>
        <v>0</v>
      </c>
      <c r="M112" s="27">
        <f t="shared" si="45"/>
        <v>0</v>
      </c>
      <c r="Q112" s="7" t="s">
        <v>84</v>
      </c>
      <c r="R112" s="8">
        <v>10</v>
      </c>
      <c r="S112" s="8">
        <v>0</v>
      </c>
      <c r="T112" s="8">
        <v>1</v>
      </c>
      <c r="U112" s="8">
        <v>2</v>
      </c>
      <c r="V112" s="8">
        <v>1</v>
      </c>
      <c r="W112" s="8">
        <v>3</v>
      </c>
      <c r="X112" s="8">
        <v>2</v>
      </c>
      <c r="Y112" s="8">
        <v>1</v>
      </c>
      <c r="Z112" s="8">
        <v>0</v>
      </c>
      <c r="AA112" s="8">
        <v>0</v>
      </c>
      <c r="AB112" s="8">
        <v>0</v>
      </c>
      <c r="AC112" s="8">
        <v>0</v>
      </c>
    </row>
    <row r="113" spans="1:29" ht="15" x14ac:dyDescent="0.25">
      <c r="A113" s="56" t="s">
        <v>35</v>
      </c>
      <c r="B113" s="58">
        <f>SUM(B109:B112)</f>
        <v>300</v>
      </c>
      <c r="C113" s="38">
        <f t="shared" ref="C113:M113" si="46">S113</f>
        <v>74</v>
      </c>
      <c r="D113" s="38">
        <f t="shared" si="46"/>
        <v>43</v>
      </c>
      <c r="E113" s="38">
        <f t="shared" si="46"/>
        <v>41</v>
      </c>
      <c r="F113" s="38">
        <f t="shared" si="46"/>
        <v>35</v>
      </c>
      <c r="G113" s="38">
        <f t="shared" si="46"/>
        <v>33</v>
      </c>
      <c r="H113" s="38">
        <f t="shared" si="46"/>
        <v>23</v>
      </c>
      <c r="I113" s="38">
        <f t="shared" si="46"/>
        <v>20</v>
      </c>
      <c r="J113" s="38">
        <f t="shared" si="46"/>
        <v>12</v>
      </c>
      <c r="K113" s="38">
        <f t="shared" si="46"/>
        <v>8</v>
      </c>
      <c r="L113" s="38">
        <f t="shared" si="46"/>
        <v>6</v>
      </c>
      <c r="M113" s="39">
        <f t="shared" si="46"/>
        <v>5</v>
      </c>
      <c r="Q113" s="3"/>
      <c r="R113" s="11">
        <f t="shared" ref="R113:AC113" si="47">SUM(R109:R112)</f>
        <v>300</v>
      </c>
      <c r="S113" s="11">
        <f t="shared" si="47"/>
        <v>74</v>
      </c>
      <c r="T113" s="11">
        <f t="shared" si="47"/>
        <v>43</v>
      </c>
      <c r="U113" s="11">
        <f t="shared" si="47"/>
        <v>41</v>
      </c>
      <c r="V113" s="11">
        <f t="shared" si="47"/>
        <v>35</v>
      </c>
      <c r="W113" s="11">
        <f t="shared" si="47"/>
        <v>33</v>
      </c>
      <c r="X113" s="11">
        <f t="shared" si="47"/>
        <v>23</v>
      </c>
      <c r="Y113" s="11">
        <f t="shared" si="47"/>
        <v>20</v>
      </c>
      <c r="Z113" s="11">
        <f t="shared" si="47"/>
        <v>12</v>
      </c>
      <c r="AA113" s="11">
        <f t="shared" si="47"/>
        <v>8</v>
      </c>
      <c r="AB113" s="11">
        <f t="shared" si="47"/>
        <v>6</v>
      </c>
      <c r="AC113" s="11">
        <f t="shared" si="47"/>
        <v>5</v>
      </c>
    </row>
    <row r="114" spans="1:29" ht="15.75" thickBot="1" x14ac:dyDescent="0.3">
      <c r="A114" s="57"/>
      <c r="B114" s="59"/>
      <c r="C114" s="40">
        <f t="shared" ref="C114:M114" si="48">SUM(C109:C112)</f>
        <v>1</v>
      </c>
      <c r="D114" s="40">
        <f t="shared" si="48"/>
        <v>1</v>
      </c>
      <c r="E114" s="40">
        <f t="shared" si="48"/>
        <v>0.99999999999999989</v>
      </c>
      <c r="F114" s="40">
        <f t="shared" si="48"/>
        <v>1</v>
      </c>
      <c r="G114" s="40">
        <f t="shared" si="48"/>
        <v>1</v>
      </c>
      <c r="H114" s="40">
        <f t="shared" si="48"/>
        <v>1</v>
      </c>
      <c r="I114" s="40">
        <f t="shared" si="48"/>
        <v>1</v>
      </c>
      <c r="J114" s="40">
        <f t="shared" si="48"/>
        <v>1</v>
      </c>
      <c r="K114" s="40">
        <f t="shared" si="48"/>
        <v>1</v>
      </c>
      <c r="L114" s="40">
        <f t="shared" si="48"/>
        <v>0.99999999999999989</v>
      </c>
      <c r="M114" s="41">
        <f t="shared" si="48"/>
        <v>1</v>
      </c>
    </row>
    <row r="116" spans="1:29" ht="15" thickBot="1" x14ac:dyDescent="0.25"/>
    <row r="117" spans="1:29" ht="30.75" thickBot="1" x14ac:dyDescent="0.3">
      <c r="A117" s="30" t="s">
        <v>85</v>
      </c>
    </row>
    <row r="118" spans="1:29" ht="17.25" thickTop="1" thickBot="1" x14ac:dyDescent="0.3">
      <c r="A118" s="31" t="s">
        <v>10</v>
      </c>
      <c r="B118" s="31" t="s">
        <v>33</v>
      </c>
      <c r="C118" s="31" t="s">
        <v>130</v>
      </c>
      <c r="D118" s="31" t="s">
        <v>131</v>
      </c>
      <c r="E118" s="31" t="s">
        <v>132</v>
      </c>
      <c r="F118" s="31" t="s">
        <v>133</v>
      </c>
      <c r="G118" s="31" t="s">
        <v>134</v>
      </c>
      <c r="H118" s="31" t="s">
        <v>135</v>
      </c>
      <c r="I118" s="31" t="s">
        <v>136</v>
      </c>
      <c r="J118" s="31" t="s">
        <v>137</v>
      </c>
      <c r="K118" s="31" t="s">
        <v>138</v>
      </c>
      <c r="L118" s="31" t="s">
        <v>139</v>
      </c>
      <c r="M118" s="31" t="s">
        <v>140</v>
      </c>
      <c r="Q118" s="3"/>
      <c r="R118" s="4" t="s">
        <v>28</v>
      </c>
      <c r="S118" s="4" t="s">
        <v>130</v>
      </c>
      <c r="T118" s="4" t="s">
        <v>131</v>
      </c>
      <c r="U118" s="4" t="s">
        <v>132</v>
      </c>
      <c r="V118" s="4" t="s">
        <v>133</v>
      </c>
      <c r="W118" s="4" t="s">
        <v>134</v>
      </c>
      <c r="X118" s="4" t="s">
        <v>135</v>
      </c>
      <c r="Y118" s="4" t="s">
        <v>136</v>
      </c>
      <c r="Z118" s="4" t="s">
        <v>137</v>
      </c>
      <c r="AA118" s="4" t="s">
        <v>138</v>
      </c>
      <c r="AB118" s="4" t="s">
        <v>139</v>
      </c>
      <c r="AC118" s="4" t="s">
        <v>140</v>
      </c>
    </row>
    <row r="119" spans="1:29" ht="15" thickTop="1" x14ac:dyDescent="0.2">
      <c r="A119" s="32" t="s">
        <v>86</v>
      </c>
      <c r="B119" s="33">
        <f>R119</f>
        <v>79</v>
      </c>
      <c r="C119" s="34">
        <f t="shared" ref="C119:M121" si="49">S119/S$122</f>
        <v>0.27027027027027029</v>
      </c>
      <c r="D119" s="34">
        <f t="shared" si="49"/>
        <v>9.3023255813953487E-2</v>
      </c>
      <c r="E119" s="34">
        <f t="shared" si="49"/>
        <v>0.26829268292682928</v>
      </c>
      <c r="F119" s="34">
        <f t="shared" si="49"/>
        <v>0.34285714285714286</v>
      </c>
      <c r="G119" s="34">
        <f t="shared" si="49"/>
        <v>0.36363636363636365</v>
      </c>
      <c r="H119" s="34">
        <f t="shared" si="49"/>
        <v>0.21739130434782608</v>
      </c>
      <c r="I119" s="34">
        <f t="shared" si="49"/>
        <v>0.3</v>
      </c>
      <c r="J119" s="34">
        <f t="shared" si="49"/>
        <v>0.16666666666666666</v>
      </c>
      <c r="K119" s="34">
        <f t="shared" si="49"/>
        <v>0.375</v>
      </c>
      <c r="L119" s="34">
        <f t="shared" si="49"/>
        <v>0.33333333333333331</v>
      </c>
      <c r="M119" s="35">
        <f t="shared" si="49"/>
        <v>0.4</v>
      </c>
      <c r="Q119" s="7" t="s">
        <v>86</v>
      </c>
      <c r="R119" s="8">
        <v>79</v>
      </c>
      <c r="S119" s="8">
        <v>20</v>
      </c>
      <c r="T119" s="8">
        <v>4</v>
      </c>
      <c r="U119" s="8">
        <v>11</v>
      </c>
      <c r="V119" s="8">
        <v>12</v>
      </c>
      <c r="W119" s="8">
        <v>12</v>
      </c>
      <c r="X119" s="8">
        <v>5</v>
      </c>
      <c r="Y119" s="8">
        <v>6</v>
      </c>
      <c r="Z119" s="8">
        <v>2</v>
      </c>
      <c r="AA119" s="8">
        <v>3</v>
      </c>
      <c r="AB119" s="8">
        <v>2</v>
      </c>
      <c r="AC119" s="8">
        <v>2</v>
      </c>
    </row>
    <row r="120" spans="1:29" x14ac:dyDescent="0.2">
      <c r="A120" s="25" t="s">
        <v>87</v>
      </c>
      <c r="B120" s="26">
        <f>R120</f>
        <v>137</v>
      </c>
      <c r="C120" s="36">
        <f t="shared" si="49"/>
        <v>0.41891891891891891</v>
      </c>
      <c r="D120" s="36">
        <f t="shared" si="49"/>
        <v>0.44186046511627908</v>
      </c>
      <c r="E120" s="36">
        <f t="shared" si="49"/>
        <v>0.53658536585365857</v>
      </c>
      <c r="F120" s="36">
        <f t="shared" si="49"/>
        <v>0.45714285714285713</v>
      </c>
      <c r="G120" s="36">
        <f t="shared" si="49"/>
        <v>0.36363636363636365</v>
      </c>
      <c r="H120" s="36">
        <f t="shared" si="49"/>
        <v>0.69565217391304346</v>
      </c>
      <c r="I120" s="36">
        <f t="shared" si="49"/>
        <v>0.35</v>
      </c>
      <c r="J120" s="36">
        <f t="shared" si="49"/>
        <v>0.5</v>
      </c>
      <c r="K120" s="36">
        <f t="shared" si="49"/>
        <v>0.5</v>
      </c>
      <c r="L120" s="36">
        <f t="shared" si="49"/>
        <v>0.33333333333333331</v>
      </c>
      <c r="M120" s="27">
        <f t="shared" si="49"/>
        <v>0.4</v>
      </c>
      <c r="Q120" s="7" t="s">
        <v>87</v>
      </c>
      <c r="R120" s="8">
        <v>137</v>
      </c>
      <c r="S120" s="8">
        <v>31</v>
      </c>
      <c r="T120" s="8">
        <v>19</v>
      </c>
      <c r="U120" s="8">
        <v>22</v>
      </c>
      <c r="V120" s="8">
        <v>16</v>
      </c>
      <c r="W120" s="8">
        <v>12</v>
      </c>
      <c r="X120" s="8">
        <v>16</v>
      </c>
      <c r="Y120" s="8">
        <v>7</v>
      </c>
      <c r="Z120" s="8">
        <v>6</v>
      </c>
      <c r="AA120" s="8">
        <v>4</v>
      </c>
      <c r="AB120" s="8">
        <v>2</v>
      </c>
      <c r="AC120" s="8">
        <v>2</v>
      </c>
    </row>
    <row r="121" spans="1:29" ht="15" thickBot="1" x14ac:dyDescent="0.25">
      <c r="A121" s="22" t="s">
        <v>36</v>
      </c>
      <c r="B121" s="23">
        <f>R121</f>
        <v>84</v>
      </c>
      <c r="C121" s="37">
        <f t="shared" si="49"/>
        <v>0.3108108108108108</v>
      </c>
      <c r="D121" s="37">
        <f t="shared" si="49"/>
        <v>0.46511627906976744</v>
      </c>
      <c r="E121" s="37">
        <f t="shared" si="49"/>
        <v>0.1951219512195122</v>
      </c>
      <c r="F121" s="37">
        <f t="shared" si="49"/>
        <v>0.2</v>
      </c>
      <c r="G121" s="37">
        <f t="shared" si="49"/>
        <v>0.27272727272727271</v>
      </c>
      <c r="H121" s="37">
        <f t="shared" si="49"/>
        <v>8.6956521739130432E-2</v>
      </c>
      <c r="I121" s="37">
        <f t="shared" si="49"/>
        <v>0.35</v>
      </c>
      <c r="J121" s="37">
        <f t="shared" si="49"/>
        <v>0.33333333333333331</v>
      </c>
      <c r="K121" s="37">
        <f t="shared" si="49"/>
        <v>0.125</v>
      </c>
      <c r="L121" s="37">
        <f t="shared" si="49"/>
        <v>0.33333333333333331</v>
      </c>
      <c r="M121" s="24">
        <f t="shared" si="49"/>
        <v>0.2</v>
      </c>
      <c r="Q121" s="7" t="s">
        <v>36</v>
      </c>
      <c r="R121" s="8">
        <v>84</v>
      </c>
      <c r="S121" s="8">
        <v>23</v>
      </c>
      <c r="T121" s="8">
        <v>20</v>
      </c>
      <c r="U121" s="8">
        <v>8</v>
      </c>
      <c r="V121" s="8">
        <v>7</v>
      </c>
      <c r="W121" s="8">
        <v>9</v>
      </c>
      <c r="X121" s="8">
        <v>2</v>
      </c>
      <c r="Y121" s="8">
        <v>7</v>
      </c>
      <c r="Z121" s="8">
        <v>4</v>
      </c>
      <c r="AA121" s="8">
        <v>1</v>
      </c>
      <c r="AB121" s="8">
        <v>2</v>
      </c>
      <c r="AC121" s="8">
        <v>1</v>
      </c>
    </row>
    <row r="122" spans="1:29" ht="15" x14ac:dyDescent="0.25">
      <c r="A122" s="56" t="s">
        <v>35</v>
      </c>
      <c r="B122" s="58">
        <f>SUM(B119:B121)</f>
        <v>300</v>
      </c>
      <c r="C122" s="38">
        <f t="shared" ref="C122:M122" si="50">S122</f>
        <v>74</v>
      </c>
      <c r="D122" s="38">
        <f t="shared" si="50"/>
        <v>43</v>
      </c>
      <c r="E122" s="38">
        <f t="shared" si="50"/>
        <v>41</v>
      </c>
      <c r="F122" s="38">
        <f t="shared" si="50"/>
        <v>35</v>
      </c>
      <c r="G122" s="38">
        <f t="shared" si="50"/>
        <v>33</v>
      </c>
      <c r="H122" s="38">
        <f t="shared" si="50"/>
        <v>23</v>
      </c>
      <c r="I122" s="38">
        <f t="shared" si="50"/>
        <v>20</v>
      </c>
      <c r="J122" s="38">
        <f t="shared" si="50"/>
        <v>12</v>
      </c>
      <c r="K122" s="38">
        <f t="shared" si="50"/>
        <v>8</v>
      </c>
      <c r="L122" s="38">
        <f t="shared" si="50"/>
        <v>6</v>
      </c>
      <c r="M122" s="39">
        <f t="shared" si="50"/>
        <v>5</v>
      </c>
      <c r="Q122" s="3"/>
      <c r="R122" s="11">
        <f t="shared" ref="R122:AC122" si="51">SUM(R119:R121)</f>
        <v>300</v>
      </c>
      <c r="S122" s="11">
        <f t="shared" si="51"/>
        <v>74</v>
      </c>
      <c r="T122" s="11">
        <f t="shared" si="51"/>
        <v>43</v>
      </c>
      <c r="U122" s="11">
        <f t="shared" si="51"/>
        <v>41</v>
      </c>
      <c r="V122" s="11">
        <f t="shared" si="51"/>
        <v>35</v>
      </c>
      <c r="W122" s="11">
        <f t="shared" si="51"/>
        <v>33</v>
      </c>
      <c r="X122" s="11">
        <f t="shared" si="51"/>
        <v>23</v>
      </c>
      <c r="Y122" s="11">
        <f t="shared" si="51"/>
        <v>20</v>
      </c>
      <c r="Z122" s="11">
        <f t="shared" si="51"/>
        <v>12</v>
      </c>
      <c r="AA122" s="11">
        <f t="shared" si="51"/>
        <v>8</v>
      </c>
      <c r="AB122" s="11">
        <f t="shared" si="51"/>
        <v>6</v>
      </c>
      <c r="AC122" s="11">
        <f t="shared" si="51"/>
        <v>5</v>
      </c>
    </row>
    <row r="123" spans="1:29" ht="15.75" thickBot="1" x14ac:dyDescent="0.3">
      <c r="A123" s="57"/>
      <c r="B123" s="59"/>
      <c r="C123" s="40">
        <f t="shared" ref="C123:M123" si="52">SUM(C119:C121)</f>
        <v>1</v>
      </c>
      <c r="D123" s="40">
        <f t="shared" si="52"/>
        <v>1</v>
      </c>
      <c r="E123" s="40">
        <f t="shared" si="52"/>
        <v>1</v>
      </c>
      <c r="F123" s="40">
        <f t="shared" si="52"/>
        <v>1</v>
      </c>
      <c r="G123" s="40">
        <f t="shared" si="52"/>
        <v>1</v>
      </c>
      <c r="H123" s="40">
        <f t="shared" si="52"/>
        <v>1</v>
      </c>
      <c r="I123" s="40">
        <f t="shared" si="52"/>
        <v>0.99999999999999989</v>
      </c>
      <c r="J123" s="40">
        <f t="shared" si="52"/>
        <v>1</v>
      </c>
      <c r="K123" s="40">
        <f t="shared" si="52"/>
        <v>1</v>
      </c>
      <c r="L123" s="40">
        <f t="shared" si="52"/>
        <v>1</v>
      </c>
      <c r="M123" s="41">
        <f t="shared" si="52"/>
        <v>1</v>
      </c>
    </row>
    <row r="125" spans="1:29" ht="15" thickBot="1" x14ac:dyDescent="0.25"/>
    <row r="126" spans="1:29" ht="60.75" thickBot="1" x14ac:dyDescent="0.3">
      <c r="A126" s="30" t="s">
        <v>88</v>
      </c>
    </row>
    <row r="127" spans="1:29" ht="17.25" thickTop="1" thickBot="1" x14ac:dyDescent="0.3">
      <c r="A127" s="31" t="s">
        <v>11</v>
      </c>
      <c r="B127" s="31" t="s">
        <v>33</v>
      </c>
      <c r="C127" s="31" t="s">
        <v>130</v>
      </c>
      <c r="D127" s="31" t="s">
        <v>131</v>
      </c>
      <c r="E127" s="31" t="s">
        <v>132</v>
      </c>
      <c r="F127" s="31" t="s">
        <v>133</v>
      </c>
      <c r="G127" s="31" t="s">
        <v>134</v>
      </c>
      <c r="H127" s="31" t="s">
        <v>135</v>
      </c>
      <c r="I127" s="31" t="s">
        <v>136</v>
      </c>
      <c r="J127" s="31" t="s">
        <v>137</v>
      </c>
      <c r="K127" s="31" t="s">
        <v>138</v>
      </c>
      <c r="L127" s="31" t="s">
        <v>139</v>
      </c>
      <c r="M127" s="31" t="s">
        <v>140</v>
      </c>
      <c r="Q127" s="3"/>
      <c r="R127" s="4" t="s">
        <v>28</v>
      </c>
      <c r="S127" s="4" t="s">
        <v>130</v>
      </c>
      <c r="T127" s="4" t="s">
        <v>131</v>
      </c>
      <c r="U127" s="4" t="s">
        <v>132</v>
      </c>
      <c r="V127" s="4" t="s">
        <v>133</v>
      </c>
      <c r="W127" s="4" t="s">
        <v>134</v>
      </c>
      <c r="X127" s="4" t="s">
        <v>135</v>
      </c>
      <c r="Y127" s="4" t="s">
        <v>136</v>
      </c>
      <c r="Z127" s="4" t="s">
        <v>137</v>
      </c>
      <c r="AA127" s="4" t="s">
        <v>138</v>
      </c>
      <c r="AB127" s="4" t="s">
        <v>139</v>
      </c>
      <c r="AC127" s="4" t="s">
        <v>140</v>
      </c>
    </row>
    <row r="128" spans="1:29" ht="15" thickTop="1" x14ac:dyDescent="0.2">
      <c r="A128" s="32" t="s">
        <v>89</v>
      </c>
      <c r="B128" s="33">
        <f>R128</f>
        <v>225</v>
      </c>
      <c r="C128" s="34">
        <f t="shared" ref="C128:M130" si="53">S128/S$131</f>
        <v>0.81081081081081086</v>
      </c>
      <c r="D128" s="34">
        <f t="shared" si="53"/>
        <v>0.72093023255813948</v>
      </c>
      <c r="E128" s="34">
        <f t="shared" si="53"/>
        <v>0.75609756097560976</v>
      </c>
      <c r="F128" s="34">
        <f t="shared" si="53"/>
        <v>0.8</v>
      </c>
      <c r="G128" s="34">
        <f t="shared" si="53"/>
        <v>0.69696969696969702</v>
      </c>
      <c r="H128" s="34">
        <f t="shared" si="53"/>
        <v>0.78260869565217395</v>
      </c>
      <c r="I128" s="34">
        <f t="shared" si="53"/>
        <v>0.65</v>
      </c>
      <c r="J128" s="34">
        <f t="shared" si="53"/>
        <v>0.75</v>
      </c>
      <c r="K128" s="34">
        <f t="shared" si="53"/>
        <v>0.625</v>
      </c>
      <c r="L128" s="34">
        <f t="shared" si="53"/>
        <v>0.5</v>
      </c>
      <c r="M128" s="35">
        <f t="shared" si="53"/>
        <v>0.8</v>
      </c>
      <c r="Q128" s="7" t="s">
        <v>89</v>
      </c>
      <c r="R128" s="8">
        <v>225</v>
      </c>
      <c r="S128" s="8">
        <v>60</v>
      </c>
      <c r="T128" s="8">
        <v>31</v>
      </c>
      <c r="U128" s="8">
        <v>31</v>
      </c>
      <c r="V128" s="8">
        <v>28</v>
      </c>
      <c r="W128" s="8">
        <v>23</v>
      </c>
      <c r="X128" s="8">
        <v>18</v>
      </c>
      <c r="Y128" s="8">
        <v>13</v>
      </c>
      <c r="Z128" s="8">
        <v>9</v>
      </c>
      <c r="AA128" s="8">
        <v>5</v>
      </c>
      <c r="AB128" s="8">
        <v>3</v>
      </c>
      <c r="AC128" s="8">
        <v>4</v>
      </c>
    </row>
    <row r="129" spans="1:29" x14ac:dyDescent="0.2">
      <c r="A129" s="25" t="s">
        <v>90</v>
      </c>
      <c r="B129" s="26">
        <f>R129</f>
        <v>69</v>
      </c>
      <c r="C129" s="36">
        <f t="shared" si="53"/>
        <v>0.16216216216216217</v>
      </c>
      <c r="D129" s="36">
        <f t="shared" si="53"/>
        <v>0.23255813953488372</v>
      </c>
      <c r="E129" s="36">
        <f t="shared" si="53"/>
        <v>0.24390243902439024</v>
      </c>
      <c r="F129" s="36">
        <f t="shared" si="53"/>
        <v>0.2</v>
      </c>
      <c r="G129" s="36">
        <f t="shared" si="53"/>
        <v>0.30303030303030304</v>
      </c>
      <c r="H129" s="36">
        <f t="shared" si="53"/>
        <v>0.13043478260869565</v>
      </c>
      <c r="I129" s="36">
        <f t="shared" si="53"/>
        <v>0.35</v>
      </c>
      <c r="J129" s="36">
        <f t="shared" si="53"/>
        <v>0.25</v>
      </c>
      <c r="K129" s="36">
        <f t="shared" si="53"/>
        <v>0.375</v>
      </c>
      <c r="L129" s="36">
        <f t="shared" si="53"/>
        <v>0.5</v>
      </c>
      <c r="M129" s="27">
        <f t="shared" si="53"/>
        <v>0.2</v>
      </c>
      <c r="Q129" s="7" t="s">
        <v>90</v>
      </c>
      <c r="R129" s="8">
        <v>69</v>
      </c>
      <c r="S129" s="8">
        <v>12</v>
      </c>
      <c r="T129" s="8">
        <v>10</v>
      </c>
      <c r="U129" s="8">
        <v>10</v>
      </c>
      <c r="V129" s="8">
        <v>7</v>
      </c>
      <c r="W129" s="8">
        <v>10</v>
      </c>
      <c r="X129" s="8">
        <v>3</v>
      </c>
      <c r="Y129" s="8">
        <v>7</v>
      </c>
      <c r="Z129" s="8">
        <v>3</v>
      </c>
      <c r="AA129" s="8">
        <v>3</v>
      </c>
      <c r="AB129" s="8">
        <v>3</v>
      </c>
      <c r="AC129" s="8">
        <v>1</v>
      </c>
    </row>
    <row r="130" spans="1:29" ht="15" thickBot="1" x14ac:dyDescent="0.25">
      <c r="A130" s="22" t="s">
        <v>91</v>
      </c>
      <c r="B130" s="23">
        <f>R130</f>
        <v>6</v>
      </c>
      <c r="C130" s="37">
        <f t="shared" si="53"/>
        <v>2.7027027027027029E-2</v>
      </c>
      <c r="D130" s="37">
        <f t="shared" si="53"/>
        <v>4.6511627906976744E-2</v>
      </c>
      <c r="E130" s="37">
        <f t="shared" si="53"/>
        <v>0</v>
      </c>
      <c r="F130" s="37">
        <f t="shared" si="53"/>
        <v>0</v>
      </c>
      <c r="G130" s="37">
        <f t="shared" si="53"/>
        <v>0</v>
      </c>
      <c r="H130" s="37">
        <f t="shared" si="53"/>
        <v>8.6956521739130432E-2</v>
      </c>
      <c r="I130" s="37">
        <f t="shared" si="53"/>
        <v>0</v>
      </c>
      <c r="J130" s="37">
        <f t="shared" si="53"/>
        <v>0</v>
      </c>
      <c r="K130" s="37">
        <f t="shared" si="53"/>
        <v>0</v>
      </c>
      <c r="L130" s="37">
        <f t="shared" si="53"/>
        <v>0</v>
      </c>
      <c r="M130" s="24">
        <f t="shared" si="53"/>
        <v>0</v>
      </c>
      <c r="Q130" s="7" t="s">
        <v>91</v>
      </c>
      <c r="R130" s="8">
        <v>6</v>
      </c>
      <c r="S130" s="8">
        <v>2</v>
      </c>
      <c r="T130" s="8">
        <v>2</v>
      </c>
      <c r="U130" s="8">
        <v>0</v>
      </c>
      <c r="V130" s="8">
        <v>0</v>
      </c>
      <c r="W130" s="8">
        <v>0</v>
      </c>
      <c r="X130" s="8">
        <v>2</v>
      </c>
      <c r="Y130" s="8">
        <v>0</v>
      </c>
      <c r="Z130" s="8">
        <v>0</v>
      </c>
      <c r="AA130" s="8">
        <v>0</v>
      </c>
      <c r="AB130" s="8">
        <v>0</v>
      </c>
      <c r="AC130" s="8">
        <v>0</v>
      </c>
    </row>
    <row r="131" spans="1:29" ht="15" x14ac:dyDescent="0.25">
      <c r="A131" s="56" t="s">
        <v>35</v>
      </c>
      <c r="B131" s="58">
        <f>SUM(B128:B130)</f>
        <v>300</v>
      </c>
      <c r="C131" s="38">
        <f t="shared" ref="C131:M131" si="54">S131</f>
        <v>74</v>
      </c>
      <c r="D131" s="38">
        <f t="shared" si="54"/>
        <v>43</v>
      </c>
      <c r="E131" s="38">
        <f t="shared" si="54"/>
        <v>41</v>
      </c>
      <c r="F131" s="38">
        <f t="shared" si="54"/>
        <v>35</v>
      </c>
      <c r="G131" s="38">
        <f t="shared" si="54"/>
        <v>33</v>
      </c>
      <c r="H131" s="38">
        <f t="shared" si="54"/>
        <v>23</v>
      </c>
      <c r="I131" s="38">
        <f t="shared" si="54"/>
        <v>20</v>
      </c>
      <c r="J131" s="38">
        <f t="shared" si="54"/>
        <v>12</v>
      </c>
      <c r="K131" s="38">
        <f t="shared" si="54"/>
        <v>8</v>
      </c>
      <c r="L131" s="38">
        <f t="shared" si="54"/>
        <v>6</v>
      </c>
      <c r="M131" s="39">
        <f t="shared" si="54"/>
        <v>5</v>
      </c>
      <c r="Q131" s="3"/>
      <c r="R131" s="11">
        <f t="shared" ref="R131:AC131" si="55">SUM(R128:R130)</f>
        <v>300</v>
      </c>
      <c r="S131" s="11">
        <f t="shared" si="55"/>
        <v>74</v>
      </c>
      <c r="T131" s="11">
        <f t="shared" si="55"/>
        <v>43</v>
      </c>
      <c r="U131" s="11">
        <f t="shared" si="55"/>
        <v>41</v>
      </c>
      <c r="V131" s="11">
        <f t="shared" si="55"/>
        <v>35</v>
      </c>
      <c r="W131" s="11">
        <f t="shared" si="55"/>
        <v>33</v>
      </c>
      <c r="X131" s="11">
        <f t="shared" si="55"/>
        <v>23</v>
      </c>
      <c r="Y131" s="11">
        <f t="shared" si="55"/>
        <v>20</v>
      </c>
      <c r="Z131" s="11">
        <f t="shared" si="55"/>
        <v>12</v>
      </c>
      <c r="AA131" s="11">
        <f t="shared" si="55"/>
        <v>8</v>
      </c>
      <c r="AB131" s="11">
        <f t="shared" si="55"/>
        <v>6</v>
      </c>
      <c r="AC131" s="11">
        <f t="shared" si="55"/>
        <v>5</v>
      </c>
    </row>
    <row r="132" spans="1:29" ht="15.75" thickBot="1" x14ac:dyDescent="0.3">
      <c r="A132" s="57"/>
      <c r="B132" s="59"/>
      <c r="C132" s="40">
        <f t="shared" ref="C132:M132" si="56">SUM(C128:C130)</f>
        <v>1</v>
      </c>
      <c r="D132" s="40">
        <f t="shared" si="56"/>
        <v>0.99999999999999989</v>
      </c>
      <c r="E132" s="40">
        <f t="shared" si="56"/>
        <v>1</v>
      </c>
      <c r="F132" s="40">
        <f t="shared" si="56"/>
        <v>1</v>
      </c>
      <c r="G132" s="40">
        <f t="shared" si="56"/>
        <v>1</v>
      </c>
      <c r="H132" s="40">
        <f t="shared" si="56"/>
        <v>1</v>
      </c>
      <c r="I132" s="40">
        <f t="shared" si="56"/>
        <v>1</v>
      </c>
      <c r="J132" s="40">
        <f t="shared" si="56"/>
        <v>1</v>
      </c>
      <c r="K132" s="40">
        <f t="shared" si="56"/>
        <v>1</v>
      </c>
      <c r="L132" s="40">
        <f t="shared" si="56"/>
        <v>1</v>
      </c>
      <c r="M132" s="41">
        <f t="shared" si="56"/>
        <v>1</v>
      </c>
    </row>
    <row r="134" spans="1:29" ht="15" thickBot="1" x14ac:dyDescent="0.25"/>
    <row r="135" spans="1:29" ht="15.75" thickBot="1" x14ac:dyDescent="0.3">
      <c r="A135" s="30" t="s">
        <v>92</v>
      </c>
    </row>
    <row r="136" spans="1:29" ht="17.25" thickTop="1" thickBot="1" x14ac:dyDescent="0.3">
      <c r="A136" s="31" t="s">
        <v>12</v>
      </c>
      <c r="B136" s="31" t="s">
        <v>33</v>
      </c>
      <c r="C136" s="31" t="s">
        <v>130</v>
      </c>
      <c r="D136" s="31" t="s">
        <v>131</v>
      </c>
      <c r="E136" s="31" t="s">
        <v>132</v>
      </c>
      <c r="F136" s="31" t="s">
        <v>133</v>
      </c>
      <c r="G136" s="31" t="s">
        <v>134</v>
      </c>
      <c r="H136" s="31" t="s">
        <v>135</v>
      </c>
      <c r="I136" s="31" t="s">
        <v>136</v>
      </c>
      <c r="J136" s="31" t="s">
        <v>137</v>
      </c>
      <c r="K136" s="31" t="s">
        <v>138</v>
      </c>
      <c r="L136" s="31" t="s">
        <v>139</v>
      </c>
      <c r="M136" s="31" t="s">
        <v>140</v>
      </c>
      <c r="Q136" s="3"/>
      <c r="R136" s="4" t="s">
        <v>28</v>
      </c>
      <c r="S136" s="4" t="s">
        <v>130</v>
      </c>
      <c r="T136" s="4" t="s">
        <v>131</v>
      </c>
      <c r="U136" s="4" t="s">
        <v>132</v>
      </c>
      <c r="V136" s="4" t="s">
        <v>133</v>
      </c>
      <c r="W136" s="4" t="s">
        <v>134</v>
      </c>
      <c r="X136" s="4" t="s">
        <v>135</v>
      </c>
      <c r="Y136" s="4" t="s">
        <v>136</v>
      </c>
      <c r="Z136" s="4" t="s">
        <v>137</v>
      </c>
      <c r="AA136" s="4" t="s">
        <v>138</v>
      </c>
      <c r="AB136" s="4" t="s">
        <v>139</v>
      </c>
      <c r="AC136" s="4" t="s">
        <v>140</v>
      </c>
    </row>
    <row r="137" spans="1:29" ht="15" thickTop="1" x14ac:dyDescent="0.2">
      <c r="A137" s="32" t="s">
        <v>63</v>
      </c>
      <c r="B137" s="33">
        <f>R137</f>
        <v>47</v>
      </c>
      <c r="C137" s="34">
        <f t="shared" ref="C137:M139" si="57">S137/S$140</f>
        <v>9.45945945945946E-2</v>
      </c>
      <c r="D137" s="34">
        <f t="shared" si="57"/>
        <v>0.13953488372093023</v>
      </c>
      <c r="E137" s="34">
        <f t="shared" si="57"/>
        <v>0.1951219512195122</v>
      </c>
      <c r="F137" s="34">
        <f t="shared" si="57"/>
        <v>0.25714285714285712</v>
      </c>
      <c r="G137" s="34">
        <f t="shared" si="57"/>
        <v>9.0909090909090912E-2</v>
      </c>
      <c r="H137" s="34">
        <f t="shared" si="57"/>
        <v>0.2608695652173913</v>
      </c>
      <c r="I137" s="34">
        <f t="shared" si="57"/>
        <v>0.25</v>
      </c>
      <c r="J137" s="34">
        <f t="shared" si="57"/>
        <v>8.3333333333333329E-2</v>
      </c>
      <c r="K137" s="34">
        <f t="shared" si="57"/>
        <v>0</v>
      </c>
      <c r="L137" s="34">
        <f t="shared" si="57"/>
        <v>0.33333333333333331</v>
      </c>
      <c r="M137" s="35">
        <f t="shared" si="57"/>
        <v>0</v>
      </c>
      <c r="Q137" s="7" t="s">
        <v>63</v>
      </c>
      <c r="R137" s="8">
        <v>47</v>
      </c>
      <c r="S137" s="8">
        <v>7</v>
      </c>
      <c r="T137" s="8">
        <v>6</v>
      </c>
      <c r="U137" s="8">
        <v>8</v>
      </c>
      <c r="V137" s="8">
        <v>9</v>
      </c>
      <c r="W137" s="8">
        <v>3</v>
      </c>
      <c r="X137" s="8">
        <v>6</v>
      </c>
      <c r="Y137" s="8">
        <v>5</v>
      </c>
      <c r="Z137" s="8">
        <v>1</v>
      </c>
      <c r="AA137" s="8">
        <v>0</v>
      </c>
      <c r="AB137" s="8">
        <v>2</v>
      </c>
      <c r="AC137" s="8">
        <v>0</v>
      </c>
    </row>
    <row r="138" spans="1:29" x14ac:dyDescent="0.2">
      <c r="A138" s="25" t="s">
        <v>64</v>
      </c>
      <c r="B138" s="26">
        <f>R138</f>
        <v>206</v>
      </c>
      <c r="C138" s="36">
        <f t="shared" si="57"/>
        <v>0.72972972972972971</v>
      </c>
      <c r="D138" s="36">
        <f t="shared" si="57"/>
        <v>0.48837209302325579</v>
      </c>
      <c r="E138" s="36">
        <f t="shared" si="57"/>
        <v>0.75609756097560976</v>
      </c>
      <c r="F138" s="36">
        <f t="shared" si="57"/>
        <v>0.7142857142857143</v>
      </c>
      <c r="G138" s="36">
        <f t="shared" si="57"/>
        <v>0.78787878787878785</v>
      </c>
      <c r="H138" s="36">
        <f t="shared" si="57"/>
        <v>0.65217391304347827</v>
      </c>
      <c r="I138" s="36">
        <f t="shared" si="57"/>
        <v>0.55000000000000004</v>
      </c>
      <c r="J138" s="36">
        <f t="shared" si="57"/>
        <v>0.91666666666666663</v>
      </c>
      <c r="K138" s="36">
        <f t="shared" si="57"/>
        <v>0.625</v>
      </c>
      <c r="L138" s="36">
        <f t="shared" si="57"/>
        <v>0.5</v>
      </c>
      <c r="M138" s="27">
        <f t="shared" si="57"/>
        <v>0.8</v>
      </c>
      <c r="Q138" s="7" t="s">
        <v>64</v>
      </c>
      <c r="R138" s="8">
        <v>206</v>
      </c>
      <c r="S138" s="8">
        <v>54</v>
      </c>
      <c r="T138" s="8">
        <v>21</v>
      </c>
      <c r="U138" s="8">
        <v>31</v>
      </c>
      <c r="V138" s="8">
        <v>25</v>
      </c>
      <c r="W138" s="8">
        <v>26</v>
      </c>
      <c r="X138" s="8">
        <v>15</v>
      </c>
      <c r="Y138" s="8">
        <v>11</v>
      </c>
      <c r="Z138" s="8">
        <v>11</v>
      </c>
      <c r="AA138" s="8">
        <v>5</v>
      </c>
      <c r="AB138" s="8">
        <v>3</v>
      </c>
      <c r="AC138" s="8">
        <v>4</v>
      </c>
    </row>
    <row r="139" spans="1:29" ht="15" thickBot="1" x14ac:dyDescent="0.25">
      <c r="A139" s="22" t="s">
        <v>36</v>
      </c>
      <c r="B139" s="23">
        <f>R139</f>
        <v>47</v>
      </c>
      <c r="C139" s="37">
        <f t="shared" si="57"/>
        <v>0.17567567567567569</v>
      </c>
      <c r="D139" s="37">
        <f t="shared" si="57"/>
        <v>0.37209302325581395</v>
      </c>
      <c r="E139" s="37">
        <f t="shared" si="57"/>
        <v>4.878048780487805E-2</v>
      </c>
      <c r="F139" s="37">
        <f t="shared" si="57"/>
        <v>2.8571428571428571E-2</v>
      </c>
      <c r="G139" s="37">
        <f t="shared" si="57"/>
        <v>0.12121212121212122</v>
      </c>
      <c r="H139" s="37">
        <f t="shared" si="57"/>
        <v>8.6956521739130432E-2</v>
      </c>
      <c r="I139" s="37">
        <f t="shared" si="57"/>
        <v>0.2</v>
      </c>
      <c r="J139" s="37">
        <f t="shared" si="57"/>
        <v>0</v>
      </c>
      <c r="K139" s="37">
        <f t="shared" si="57"/>
        <v>0.375</v>
      </c>
      <c r="L139" s="37">
        <f t="shared" si="57"/>
        <v>0.16666666666666666</v>
      </c>
      <c r="M139" s="24">
        <f t="shared" si="57"/>
        <v>0.2</v>
      </c>
      <c r="Q139" s="7" t="s">
        <v>36</v>
      </c>
      <c r="R139" s="8">
        <v>47</v>
      </c>
      <c r="S139" s="8">
        <v>13</v>
      </c>
      <c r="T139" s="8">
        <v>16</v>
      </c>
      <c r="U139" s="8">
        <v>2</v>
      </c>
      <c r="V139" s="8">
        <v>1</v>
      </c>
      <c r="W139" s="8">
        <v>4</v>
      </c>
      <c r="X139" s="8">
        <v>2</v>
      </c>
      <c r="Y139" s="8">
        <v>4</v>
      </c>
      <c r="Z139" s="8">
        <v>0</v>
      </c>
      <c r="AA139" s="8">
        <v>3</v>
      </c>
      <c r="AB139" s="8">
        <v>1</v>
      </c>
      <c r="AC139" s="8">
        <v>1</v>
      </c>
    </row>
    <row r="140" spans="1:29" ht="15" x14ac:dyDescent="0.25">
      <c r="A140" s="56" t="s">
        <v>35</v>
      </c>
      <c r="B140" s="58">
        <f>SUM(B137:B139)</f>
        <v>300</v>
      </c>
      <c r="C140" s="38">
        <f t="shared" ref="C140:M140" si="58">S140</f>
        <v>74</v>
      </c>
      <c r="D140" s="38">
        <f t="shared" si="58"/>
        <v>43</v>
      </c>
      <c r="E140" s="38">
        <f t="shared" si="58"/>
        <v>41</v>
      </c>
      <c r="F140" s="38">
        <f t="shared" si="58"/>
        <v>35</v>
      </c>
      <c r="G140" s="38">
        <f t="shared" si="58"/>
        <v>33</v>
      </c>
      <c r="H140" s="38">
        <f t="shared" si="58"/>
        <v>23</v>
      </c>
      <c r="I140" s="38">
        <f t="shared" si="58"/>
        <v>20</v>
      </c>
      <c r="J140" s="38">
        <f t="shared" si="58"/>
        <v>12</v>
      </c>
      <c r="K140" s="38">
        <f t="shared" si="58"/>
        <v>8</v>
      </c>
      <c r="L140" s="38">
        <f t="shared" si="58"/>
        <v>6</v>
      </c>
      <c r="M140" s="39">
        <f t="shared" si="58"/>
        <v>5</v>
      </c>
      <c r="Q140" s="3"/>
      <c r="R140" s="11">
        <f t="shared" ref="R140:AC140" si="59">SUM(R137:R139)</f>
        <v>300</v>
      </c>
      <c r="S140" s="11">
        <f t="shared" si="59"/>
        <v>74</v>
      </c>
      <c r="T140" s="11">
        <f t="shared" si="59"/>
        <v>43</v>
      </c>
      <c r="U140" s="11">
        <f t="shared" si="59"/>
        <v>41</v>
      </c>
      <c r="V140" s="11">
        <f t="shared" si="59"/>
        <v>35</v>
      </c>
      <c r="W140" s="11">
        <f t="shared" si="59"/>
        <v>33</v>
      </c>
      <c r="X140" s="11">
        <f t="shared" si="59"/>
        <v>23</v>
      </c>
      <c r="Y140" s="11">
        <f t="shared" si="59"/>
        <v>20</v>
      </c>
      <c r="Z140" s="11">
        <f t="shared" si="59"/>
        <v>12</v>
      </c>
      <c r="AA140" s="11">
        <f t="shared" si="59"/>
        <v>8</v>
      </c>
      <c r="AB140" s="11">
        <f t="shared" si="59"/>
        <v>6</v>
      </c>
      <c r="AC140" s="11">
        <f t="shared" si="59"/>
        <v>5</v>
      </c>
    </row>
    <row r="141" spans="1:29" ht="15.75" thickBot="1" x14ac:dyDescent="0.3">
      <c r="A141" s="57"/>
      <c r="B141" s="59"/>
      <c r="C141" s="40">
        <f t="shared" ref="C141:M141" si="60">SUM(C137:C139)</f>
        <v>1</v>
      </c>
      <c r="D141" s="40">
        <f t="shared" si="60"/>
        <v>1</v>
      </c>
      <c r="E141" s="40">
        <f t="shared" si="60"/>
        <v>1</v>
      </c>
      <c r="F141" s="40">
        <f t="shared" si="60"/>
        <v>1</v>
      </c>
      <c r="G141" s="40">
        <f t="shared" si="60"/>
        <v>1</v>
      </c>
      <c r="H141" s="40">
        <f t="shared" si="60"/>
        <v>1</v>
      </c>
      <c r="I141" s="40">
        <f t="shared" si="60"/>
        <v>1</v>
      </c>
      <c r="J141" s="40">
        <f t="shared" si="60"/>
        <v>1</v>
      </c>
      <c r="K141" s="40">
        <f t="shared" si="60"/>
        <v>1</v>
      </c>
      <c r="L141" s="40">
        <f t="shared" si="60"/>
        <v>0.99999999999999989</v>
      </c>
      <c r="M141" s="41">
        <f t="shared" si="60"/>
        <v>1</v>
      </c>
    </row>
    <row r="143" spans="1:29" ht="15" thickBot="1" x14ac:dyDescent="0.25"/>
    <row r="144" spans="1:29" ht="15.75" thickBot="1" x14ac:dyDescent="0.3">
      <c r="A144" s="30" t="s">
        <v>93</v>
      </c>
    </row>
    <row r="145" spans="1:29" ht="17.25" thickTop="1" thickBot="1" x14ac:dyDescent="0.3">
      <c r="A145" s="31" t="s">
        <v>13</v>
      </c>
      <c r="B145" s="31" t="s">
        <v>33</v>
      </c>
      <c r="C145" s="31" t="s">
        <v>130</v>
      </c>
      <c r="D145" s="31" t="s">
        <v>131</v>
      </c>
      <c r="E145" s="31" t="s">
        <v>132</v>
      </c>
      <c r="F145" s="31" t="s">
        <v>133</v>
      </c>
      <c r="G145" s="31" t="s">
        <v>134</v>
      </c>
      <c r="H145" s="31" t="s">
        <v>135</v>
      </c>
      <c r="I145" s="31" t="s">
        <v>136</v>
      </c>
      <c r="J145" s="31" t="s">
        <v>137</v>
      </c>
      <c r="K145" s="31" t="s">
        <v>138</v>
      </c>
      <c r="L145" s="31" t="s">
        <v>139</v>
      </c>
      <c r="M145" s="31" t="s">
        <v>140</v>
      </c>
      <c r="Q145" s="3"/>
      <c r="R145" s="4" t="s">
        <v>28</v>
      </c>
      <c r="S145" s="4" t="s">
        <v>130</v>
      </c>
      <c r="T145" s="4" t="s">
        <v>131</v>
      </c>
      <c r="U145" s="4" t="s">
        <v>132</v>
      </c>
      <c r="V145" s="4" t="s">
        <v>133</v>
      </c>
      <c r="W145" s="4" t="s">
        <v>134</v>
      </c>
      <c r="X145" s="4" t="s">
        <v>135</v>
      </c>
      <c r="Y145" s="4" t="s">
        <v>136</v>
      </c>
      <c r="Z145" s="4" t="s">
        <v>137</v>
      </c>
      <c r="AA145" s="4" t="s">
        <v>138</v>
      </c>
      <c r="AB145" s="4" t="s">
        <v>139</v>
      </c>
      <c r="AC145" s="4" t="s">
        <v>140</v>
      </c>
    </row>
    <row r="146" spans="1:29" ht="15" thickTop="1" x14ac:dyDescent="0.2">
      <c r="A146" s="32" t="s">
        <v>63</v>
      </c>
      <c r="B146" s="33">
        <f>R146</f>
        <v>113</v>
      </c>
      <c r="C146" s="34">
        <f t="shared" ref="C146:M148" si="61">S146/S$149</f>
        <v>0.28378378378378377</v>
      </c>
      <c r="D146" s="34">
        <f t="shared" si="61"/>
        <v>0.48837209302325579</v>
      </c>
      <c r="E146" s="34">
        <f t="shared" si="61"/>
        <v>0.3902439024390244</v>
      </c>
      <c r="F146" s="34">
        <f t="shared" si="61"/>
        <v>0.4</v>
      </c>
      <c r="G146" s="34">
        <f t="shared" si="61"/>
        <v>0.24242424242424243</v>
      </c>
      <c r="H146" s="34">
        <f t="shared" si="61"/>
        <v>0.43478260869565216</v>
      </c>
      <c r="I146" s="34">
        <f t="shared" si="61"/>
        <v>0.45</v>
      </c>
      <c r="J146" s="34">
        <f t="shared" si="61"/>
        <v>0.5</v>
      </c>
      <c r="K146" s="34">
        <f t="shared" si="61"/>
        <v>0.375</v>
      </c>
      <c r="L146" s="34">
        <f t="shared" si="61"/>
        <v>0.33333333333333331</v>
      </c>
      <c r="M146" s="35">
        <f t="shared" si="61"/>
        <v>0.6</v>
      </c>
      <c r="Q146" s="7" t="s">
        <v>63</v>
      </c>
      <c r="R146" s="8">
        <v>113</v>
      </c>
      <c r="S146" s="8">
        <v>21</v>
      </c>
      <c r="T146" s="8">
        <v>21</v>
      </c>
      <c r="U146" s="8">
        <v>16</v>
      </c>
      <c r="V146" s="8">
        <v>14</v>
      </c>
      <c r="W146" s="8">
        <v>8</v>
      </c>
      <c r="X146" s="8">
        <v>10</v>
      </c>
      <c r="Y146" s="8">
        <v>9</v>
      </c>
      <c r="Z146" s="8">
        <v>6</v>
      </c>
      <c r="AA146" s="8">
        <v>3</v>
      </c>
      <c r="AB146" s="8">
        <v>2</v>
      </c>
      <c r="AC146" s="8">
        <v>3</v>
      </c>
    </row>
    <row r="147" spans="1:29" x14ac:dyDescent="0.2">
      <c r="A147" s="25" t="s">
        <v>64</v>
      </c>
      <c r="B147" s="26">
        <f>R147</f>
        <v>162</v>
      </c>
      <c r="C147" s="36">
        <f t="shared" si="61"/>
        <v>0.60810810810810811</v>
      </c>
      <c r="D147" s="36">
        <f t="shared" si="61"/>
        <v>0.41860465116279072</v>
      </c>
      <c r="E147" s="36">
        <f t="shared" si="61"/>
        <v>0.56097560975609762</v>
      </c>
      <c r="F147" s="36">
        <f t="shared" si="61"/>
        <v>0.51428571428571423</v>
      </c>
      <c r="G147" s="36">
        <f t="shared" si="61"/>
        <v>0.72727272727272729</v>
      </c>
      <c r="H147" s="36">
        <f t="shared" si="61"/>
        <v>0.43478260869565216</v>
      </c>
      <c r="I147" s="36">
        <f t="shared" si="61"/>
        <v>0.45</v>
      </c>
      <c r="J147" s="36">
        <f t="shared" si="61"/>
        <v>0.41666666666666669</v>
      </c>
      <c r="K147" s="36">
        <f t="shared" si="61"/>
        <v>0.5</v>
      </c>
      <c r="L147" s="36">
        <f t="shared" si="61"/>
        <v>0.66666666666666663</v>
      </c>
      <c r="M147" s="27">
        <f t="shared" si="61"/>
        <v>0.4</v>
      </c>
      <c r="Q147" s="7" t="s">
        <v>64</v>
      </c>
      <c r="R147" s="8">
        <v>162</v>
      </c>
      <c r="S147" s="8">
        <v>45</v>
      </c>
      <c r="T147" s="8">
        <v>18</v>
      </c>
      <c r="U147" s="8">
        <v>23</v>
      </c>
      <c r="V147" s="8">
        <v>18</v>
      </c>
      <c r="W147" s="8">
        <v>24</v>
      </c>
      <c r="X147" s="8">
        <v>10</v>
      </c>
      <c r="Y147" s="8">
        <v>9</v>
      </c>
      <c r="Z147" s="8">
        <v>5</v>
      </c>
      <c r="AA147" s="8">
        <v>4</v>
      </c>
      <c r="AB147" s="8">
        <v>4</v>
      </c>
      <c r="AC147" s="8">
        <v>2</v>
      </c>
    </row>
    <row r="148" spans="1:29" ht="15" thickBot="1" x14ac:dyDescent="0.25">
      <c r="A148" s="22" t="s">
        <v>36</v>
      </c>
      <c r="B148" s="23">
        <f>R148</f>
        <v>25</v>
      </c>
      <c r="C148" s="37">
        <f t="shared" si="61"/>
        <v>0.10810810810810811</v>
      </c>
      <c r="D148" s="37">
        <f t="shared" si="61"/>
        <v>9.3023255813953487E-2</v>
      </c>
      <c r="E148" s="37">
        <f t="shared" si="61"/>
        <v>4.878048780487805E-2</v>
      </c>
      <c r="F148" s="37">
        <f t="shared" si="61"/>
        <v>8.5714285714285715E-2</v>
      </c>
      <c r="G148" s="37">
        <f t="shared" si="61"/>
        <v>3.0303030303030304E-2</v>
      </c>
      <c r="H148" s="37">
        <f t="shared" si="61"/>
        <v>0.13043478260869565</v>
      </c>
      <c r="I148" s="37">
        <f t="shared" si="61"/>
        <v>0.1</v>
      </c>
      <c r="J148" s="37">
        <f t="shared" si="61"/>
        <v>8.3333333333333329E-2</v>
      </c>
      <c r="K148" s="37">
        <f t="shared" si="61"/>
        <v>0.125</v>
      </c>
      <c r="L148" s="37">
        <f t="shared" si="61"/>
        <v>0</v>
      </c>
      <c r="M148" s="24">
        <f t="shared" si="61"/>
        <v>0</v>
      </c>
      <c r="Q148" s="7" t="s">
        <v>36</v>
      </c>
      <c r="R148" s="8">
        <v>25</v>
      </c>
      <c r="S148" s="8">
        <v>8</v>
      </c>
      <c r="T148" s="8">
        <v>4</v>
      </c>
      <c r="U148" s="8">
        <v>2</v>
      </c>
      <c r="V148" s="8">
        <v>3</v>
      </c>
      <c r="W148" s="8">
        <v>1</v>
      </c>
      <c r="X148" s="8">
        <v>3</v>
      </c>
      <c r="Y148" s="8">
        <v>2</v>
      </c>
      <c r="Z148" s="8">
        <v>1</v>
      </c>
      <c r="AA148" s="8">
        <v>1</v>
      </c>
      <c r="AB148" s="8">
        <v>0</v>
      </c>
      <c r="AC148" s="8">
        <v>0</v>
      </c>
    </row>
    <row r="149" spans="1:29" ht="15" x14ac:dyDescent="0.25">
      <c r="A149" s="56" t="s">
        <v>35</v>
      </c>
      <c r="B149" s="58">
        <f>SUM(B146:B148)</f>
        <v>300</v>
      </c>
      <c r="C149" s="38">
        <f t="shared" ref="C149:M149" si="62">S149</f>
        <v>74</v>
      </c>
      <c r="D149" s="38">
        <f t="shared" si="62"/>
        <v>43</v>
      </c>
      <c r="E149" s="38">
        <f t="shared" si="62"/>
        <v>41</v>
      </c>
      <c r="F149" s="38">
        <f t="shared" si="62"/>
        <v>35</v>
      </c>
      <c r="G149" s="38">
        <f t="shared" si="62"/>
        <v>33</v>
      </c>
      <c r="H149" s="38">
        <f t="shared" si="62"/>
        <v>23</v>
      </c>
      <c r="I149" s="38">
        <f t="shared" si="62"/>
        <v>20</v>
      </c>
      <c r="J149" s="38">
        <f t="shared" si="62"/>
        <v>12</v>
      </c>
      <c r="K149" s="38">
        <f t="shared" si="62"/>
        <v>8</v>
      </c>
      <c r="L149" s="38">
        <f t="shared" si="62"/>
        <v>6</v>
      </c>
      <c r="M149" s="39">
        <f t="shared" si="62"/>
        <v>5</v>
      </c>
      <c r="Q149" s="3"/>
      <c r="R149" s="11">
        <f t="shared" ref="R149:AC149" si="63">SUM(R146:R148)</f>
        <v>300</v>
      </c>
      <c r="S149" s="11">
        <f t="shared" si="63"/>
        <v>74</v>
      </c>
      <c r="T149" s="11">
        <f t="shared" si="63"/>
        <v>43</v>
      </c>
      <c r="U149" s="11">
        <f t="shared" si="63"/>
        <v>41</v>
      </c>
      <c r="V149" s="11">
        <f t="shared" si="63"/>
        <v>35</v>
      </c>
      <c r="W149" s="11">
        <f t="shared" si="63"/>
        <v>33</v>
      </c>
      <c r="X149" s="11">
        <f t="shared" si="63"/>
        <v>23</v>
      </c>
      <c r="Y149" s="11">
        <f t="shared" si="63"/>
        <v>20</v>
      </c>
      <c r="Z149" s="11">
        <f t="shared" si="63"/>
        <v>12</v>
      </c>
      <c r="AA149" s="11">
        <f t="shared" si="63"/>
        <v>8</v>
      </c>
      <c r="AB149" s="11">
        <f t="shared" si="63"/>
        <v>6</v>
      </c>
      <c r="AC149" s="11">
        <f t="shared" si="63"/>
        <v>5</v>
      </c>
    </row>
    <row r="150" spans="1:29" ht="15.75" thickBot="1" x14ac:dyDescent="0.3">
      <c r="A150" s="57"/>
      <c r="B150" s="59"/>
      <c r="C150" s="40">
        <f t="shared" ref="C150:M150" si="64">SUM(C146:C148)</f>
        <v>1</v>
      </c>
      <c r="D150" s="40">
        <f t="shared" si="64"/>
        <v>1</v>
      </c>
      <c r="E150" s="40">
        <f t="shared" si="64"/>
        <v>1</v>
      </c>
      <c r="F150" s="40">
        <f t="shared" si="64"/>
        <v>1</v>
      </c>
      <c r="G150" s="40">
        <f t="shared" si="64"/>
        <v>1</v>
      </c>
      <c r="H150" s="40">
        <f t="shared" si="64"/>
        <v>1</v>
      </c>
      <c r="I150" s="40">
        <f t="shared" si="64"/>
        <v>1</v>
      </c>
      <c r="J150" s="40">
        <f t="shared" si="64"/>
        <v>1</v>
      </c>
      <c r="K150" s="40">
        <f t="shared" si="64"/>
        <v>1</v>
      </c>
      <c r="L150" s="40">
        <f t="shared" si="64"/>
        <v>1</v>
      </c>
      <c r="M150" s="41">
        <f t="shared" si="64"/>
        <v>1</v>
      </c>
    </row>
    <row r="152" spans="1:29" ht="15" thickBot="1" x14ac:dyDescent="0.25"/>
    <row r="153" spans="1:29" ht="30.75" thickBot="1" x14ac:dyDescent="0.3">
      <c r="A153" s="30" t="s">
        <v>94</v>
      </c>
    </row>
    <row r="154" spans="1:29" ht="17.25" thickTop="1" thickBot="1" x14ac:dyDescent="0.3">
      <c r="A154" s="31" t="s">
        <v>14</v>
      </c>
      <c r="B154" s="31" t="s">
        <v>33</v>
      </c>
      <c r="C154" s="31" t="s">
        <v>130</v>
      </c>
      <c r="D154" s="31" t="s">
        <v>131</v>
      </c>
      <c r="E154" s="31" t="s">
        <v>132</v>
      </c>
      <c r="F154" s="31" t="s">
        <v>133</v>
      </c>
      <c r="G154" s="31" t="s">
        <v>134</v>
      </c>
      <c r="H154" s="31" t="s">
        <v>135</v>
      </c>
      <c r="I154" s="31" t="s">
        <v>136</v>
      </c>
      <c r="J154" s="31" t="s">
        <v>137</v>
      </c>
      <c r="K154" s="31" t="s">
        <v>138</v>
      </c>
      <c r="L154" s="31" t="s">
        <v>139</v>
      </c>
      <c r="M154" s="31" t="s">
        <v>140</v>
      </c>
      <c r="Q154" s="3"/>
      <c r="R154" s="4" t="s">
        <v>28</v>
      </c>
      <c r="S154" s="4" t="s">
        <v>130</v>
      </c>
      <c r="T154" s="4" t="s">
        <v>131</v>
      </c>
      <c r="U154" s="4" t="s">
        <v>132</v>
      </c>
      <c r="V154" s="4" t="s">
        <v>133</v>
      </c>
      <c r="W154" s="4" t="s">
        <v>134</v>
      </c>
      <c r="X154" s="4" t="s">
        <v>135</v>
      </c>
      <c r="Y154" s="4" t="s">
        <v>136</v>
      </c>
      <c r="Z154" s="4" t="s">
        <v>137</v>
      </c>
      <c r="AA154" s="4" t="s">
        <v>138</v>
      </c>
      <c r="AB154" s="4" t="s">
        <v>139</v>
      </c>
      <c r="AC154" s="4" t="s">
        <v>140</v>
      </c>
    </row>
    <row r="155" spans="1:29" ht="29.25" thickTop="1" x14ac:dyDescent="0.2">
      <c r="A155" s="32" t="s">
        <v>95</v>
      </c>
      <c r="B155" s="33">
        <f>R155</f>
        <v>155</v>
      </c>
      <c r="C155" s="34">
        <f t="shared" ref="C155:M158" si="65">S155/S$159</f>
        <v>0.52702702702702697</v>
      </c>
      <c r="D155" s="34">
        <f t="shared" si="65"/>
        <v>0.41860465116279072</v>
      </c>
      <c r="E155" s="34">
        <f t="shared" si="65"/>
        <v>0.56097560975609762</v>
      </c>
      <c r="F155" s="34">
        <f t="shared" si="65"/>
        <v>0.6</v>
      </c>
      <c r="G155" s="34">
        <f t="shared" si="65"/>
        <v>0.39393939393939392</v>
      </c>
      <c r="H155" s="34">
        <f t="shared" si="65"/>
        <v>0.69565217391304346</v>
      </c>
      <c r="I155" s="34">
        <f t="shared" si="65"/>
        <v>0.4</v>
      </c>
      <c r="J155" s="34">
        <f t="shared" si="65"/>
        <v>0.41666666666666669</v>
      </c>
      <c r="K155" s="34">
        <f t="shared" si="65"/>
        <v>0.75</v>
      </c>
      <c r="L155" s="34">
        <f t="shared" si="65"/>
        <v>0.5</v>
      </c>
      <c r="M155" s="35">
        <f t="shared" si="65"/>
        <v>0.6</v>
      </c>
      <c r="Q155" s="7" t="s">
        <v>95</v>
      </c>
      <c r="R155" s="8">
        <v>155</v>
      </c>
      <c r="S155" s="8">
        <v>39</v>
      </c>
      <c r="T155" s="8">
        <v>18</v>
      </c>
      <c r="U155" s="8">
        <v>23</v>
      </c>
      <c r="V155" s="8">
        <v>21</v>
      </c>
      <c r="W155" s="8">
        <v>13</v>
      </c>
      <c r="X155" s="8">
        <v>16</v>
      </c>
      <c r="Y155" s="8">
        <v>8</v>
      </c>
      <c r="Z155" s="8">
        <v>5</v>
      </c>
      <c r="AA155" s="8">
        <v>6</v>
      </c>
      <c r="AB155" s="8">
        <v>3</v>
      </c>
      <c r="AC155" s="8">
        <v>3</v>
      </c>
    </row>
    <row r="156" spans="1:29" x14ac:dyDescent="0.2">
      <c r="A156" s="25" t="s">
        <v>96</v>
      </c>
      <c r="B156" s="26">
        <f>R156</f>
        <v>85</v>
      </c>
      <c r="C156" s="36">
        <f t="shared" si="65"/>
        <v>0.28378378378378377</v>
      </c>
      <c r="D156" s="36">
        <f t="shared" si="65"/>
        <v>0.16279069767441862</v>
      </c>
      <c r="E156" s="36">
        <f t="shared" si="65"/>
        <v>0.31707317073170732</v>
      </c>
      <c r="F156" s="36">
        <f t="shared" si="65"/>
        <v>0.22857142857142856</v>
      </c>
      <c r="G156" s="36">
        <f t="shared" si="65"/>
        <v>0.42424242424242425</v>
      </c>
      <c r="H156" s="36">
        <f t="shared" si="65"/>
        <v>0.13043478260869565</v>
      </c>
      <c r="I156" s="36">
        <f t="shared" si="65"/>
        <v>0.4</v>
      </c>
      <c r="J156" s="36">
        <f t="shared" si="65"/>
        <v>0.41666666666666669</v>
      </c>
      <c r="K156" s="36">
        <f t="shared" si="65"/>
        <v>0.25</v>
      </c>
      <c r="L156" s="36">
        <f t="shared" si="65"/>
        <v>0.33333333333333331</v>
      </c>
      <c r="M156" s="27">
        <f t="shared" si="65"/>
        <v>0.4</v>
      </c>
      <c r="Q156" s="7" t="s">
        <v>96</v>
      </c>
      <c r="R156" s="8">
        <v>85</v>
      </c>
      <c r="S156" s="8">
        <v>21</v>
      </c>
      <c r="T156" s="8">
        <v>7</v>
      </c>
      <c r="U156" s="8">
        <v>13</v>
      </c>
      <c r="V156" s="8">
        <v>8</v>
      </c>
      <c r="W156" s="8">
        <v>14</v>
      </c>
      <c r="X156" s="8">
        <v>3</v>
      </c>
      <c r="Y156" s="8">
        <v>8</v>
      </c>
      <c r="Z156" s="8">
        <v>5</v>
      </c>
      <c r="AA156" s="8">
        <v>2</v>
      </c>
      <c r="AB156" s="8">
        <v>2</v>
      </c>
      <c r="AC156" s="8">
        <v>2</v>
      </c>
    </row>
    <row r="157" spans="1:29" ht="28.5" x14ac:dyDescent="0.2">
      <c r="A157" s="22" t="s">
        <v>97</v>
      </c>
      <c r="B157" s="23">
        <f>R157</f>
        <v>47</v>
      </c>
      <c r="C157" s="37">
        <f t="shared" si="65"/>
        <v>0.13513513513513514</v>
      </c>
      <c r="D157" s="37">
        <f t="shared" si="65"/>
        <v>0.39534883720930231</v>
      </c>
      <c r="E157" s="37">
        <f t="shared" si="65"/>
        <v>0.12195121951219512</v>
      </c>
      <c r="F157" s="37">
        <f t="shared" si="65"/>
        <v>8.5714285714285715E-2</v>
      </c>
      <c r="G157" s="37">
        <f t="shared" si="65"/>
        <v>9.0909090909090912E-2</v>
      </c>
      <c r="H157" s="37">
        <f t="shared" si="65"/>
        <v>0.17391304347826086</v>
      </c>
      <c r="I157" s="37">
        <f t="shared" si="65"/>
        <v>0.1</v>
      </c>
      <c r="J157" s="37">
        <f t="shared" si="65"/>
        <v>0.16666666666666666</v>
      </c>
      <c r="K157" s="37">
        <f t="shared" si="65"/>
        <v>0</v>
      </c>
      <c r="L157" s="37">
        <f t="shared" si="65"/>
        <v>0.16666666666666666</v>
      </c>
      <c r="M157" s="24">
        <f t="shared" si="65"/>
        <v>0</v>
      </c>
      <c r="Q157" s="7" t="s">
        <v>97</v>
      </c>
      <c r="R157" s="8">
        <v>47</v>
      </c>
      <c r="S157" s="8">
        <v>10</v>
      </c>
      <c r="T157" s="8">
        <v>17</v>
      </c>
      <c r="U157" s="8">
        <v>5</v>
      </c>
      <c r="V157" s="8">
        <v>3</v>
      </c>
      <c r="W157" s="8">
        <v>3</v>
      </c>
      <c r="X157" s="8">
        <v>4</v>
      </c>
      <c r="Y157" s="8">
        <v>2</v>
      </c>
      <c r="Z157" s="8">
        <v>2</v>
      </c>
      <c r="AA157" s="8">
        <v>0</v>
      </c>
      <c r="AB157" s="8">
        <v>1</v>
      </c>
      <c r="AC157" s="8">
        <v>0</v>
      </c>
    </row>
    <row r="158" spans="1:29" ht="15" thickBot="1" x14ac:dyDescent="0.25">
      <c r="A158" s="25" t="s">
        <v>36</v>
      </c>
      <c r="B158" s="26">
        <f>R158</f>
        <v>13</v>
      </c>
      <c r="C158" s="36">
        <f t="shared" si="65"/>
        <v>5.4054054054054057E-2</v>
      </c>
      <c r="D158" s="36">
        <f t="shared" si="65"/>
        <v>2.3255813953488372E-2</v>
      </c>
      <c r="E158" s="36">
        <f t="shared" si="65"/>
        <v>0</v>
      </c>
      <c r="F158" s="36">
        <f t="shared" si="65"/>
        <v>8.5714285714285715E-2</v>
      </c>
      <c r="G158" s="36">
        <f t="shared" si="65"/>
        <v>9.0909090909090912E-2</v>
      </c>
      <c r="H158" s="36">
        <f t="shared" si="65"/>
        <v>0</v>
      </c>
      <c r="I158" s="36">
        <f t="shared" si="65"/>
        <v>0.1</v>
      </c>
      <c r="J158" s="36">
        <f t="shared" si="65"/>
        <v>0</v>
      </c>
      <c r="K158" s="36">
        <f t="shared" si="65"/>
        <v>0</v>
      </c>
      <c r="L158" s="36">
        <f t="shared" si="65"/>
        <v>0</v>
      </c>
      <c r="M158" s="27">
        <f t="shared" si="65"/>
        <v>0</v>
      </c>
      <c r="Q158" s="7" t="s">
        <v>36</v>
      </c>
      <c r="R158" s="8">
        <v>13</v>
      </c>
      <c r="S158" s="8">
        <v>4</v>
      </c>
      <c r="T158" s="8">
        <v>1</v>
      </c>
      <c r="U158" s="8">
        <v>0</v>
      </c>
      <c r="V158" s="8">
        <v>3</v>
      </c>
      <c r="W158" s="8">
        <v>3</v>
      </c>
      <c r="X158" s="8">
        <v>0</v>
      </c>
      <c r="Y158" s="8">
        <v>2</v>
      </c>
      <c r="Z158" s="8">
        <v>0</v>
      </c>
      <c r="AA158" s="8">
        <v>0</v>
      </c>
      <c r="AB158" s="8">
        <v>0</v>
      </c>
      <c r="AC158" s="8">
        <v>0</v>
      </c>
    </row>
    <row r="159" spans="1:29" ht="15" x14ac:dyDescent="0.25">
      <c r="A159" s="56" t="s">
        <v>35</v>
      </c>
      <c r="B159" s="58">
        <f>SUM(B155:B158)</f>
        <v>300</v>
      </c>
      <c r="C159" s="38">
        <f t="shared" ref="C159:M159" si="66">S159</f>
        <v>74</v>
      </c>
      <c r="D159" s="38">
        <f t="shared" si="66"/>
        <v>43</v>
      </c>
      <c r="E159" s="38">
        <f t="shared" si="66"/>
        <v>41</v>
      </c>
      <c r="F159" s="38">
        <f t="shared" si="66"/>
        <v>35</v>
      </c>
      <c r="G159" s="38">
        <f t="shared" si="66"/>
        <v>33</v>
      </c>
      <c r="H159" s="38">
        <f t="shared" si="66"/>
        <v>23</v>
      </c>
      <c r="I159" s="38">
        <f t="shared" si="66"/>
        <v>20</v>
      </c>
      <c r="J159" s="38">
        <f t="shared" si="66"/>
        <v>12</v>
      </c>
      <c r="K159" s="38">
        <f t="shared" si="66"/>
        <v>8</v>
      </c>
      <c r="L159" s="38">
        <f t="shared" si="66"/>
        <v>6</v>
      </c>
      <c r="M159" s="39">
        <f t="shared" si="66"/>
        <v>5</v>
      </c>
      <c r="Q159" s="3"/>
      <c r="R159" s="11">
        <f t="shared" ref="R159:AC159" si="67">SUM(R155:R158)</f>
        <v>300</v>
      </c>
      <c r="S159" s="11">
        <f t="shared" si="67"/>
        <v>74</v>
      </c>
      <c r="T159" s="11">
        <f t="shared" si="67"/>
        <v>43</v>
      </c>
      <c r="U159" s="11">
        <f t="shared" si="67"/>
        <v>41</v>
      </c>
      <c r="V159" s="11">
        <f t="shared" si="67"/>
        <v>35</v>
      </c>
      <c r="W159" s="11">
        <f t="shared" si="67"/>
        <v>33</v>
      </c>
      <c r="X159" s="11">
        <f t="shared" si="67"/>
        <v>23</v>
      </c>
      <c r="Y159" s="11">
        <f t="shared" si="67"/>
        <v>20</v>
      </c>
      <c r="Z159" s="11">
        <f t="shared" si="67"/>
        <v>12</v>
      </c>
      <c r="AA159" s="11">
        <f t="shared" si="67"/>
        <v>8</v>
      </c>
      <c r="AB159" s="11">
        <f t="shared" si="67"/>
        <v>6</v>
      </c>
      <c r="AC159" s="11">
        <f t="shared" si="67"/>
        <v>5</v>
      </c>
    </row>
    <row r="160" spans="1:29" ht="15.75" thickBot="1" x14ac:dyDescent="0.3">
      <c r="A160" s="57"/>
      <c r="B160" s="59"/>
      <c r="C160" s="40">
        <f t="shared" ref="C160:M160" si="68">SUM(C155:C158)</f>
        <v>0.99999999999999989</v>
      </c>
      <c r="D160" s="40">
        <f t="shared" si="68"/>
        <v>1</v>
      </c>
      <c r="E160" s="40">
        <f t="shared" si="68"/>
        <v>1</v>
      </c>
      <c r="F160" s="40">
        <f t="shared" si="68"/>
        <v>1</v>
      </c>
      <c r="G160" s="40">
        <f t="shared" si="68"/>
        <v>1</v>
      </c>
      <c r="H160" s="40">
        <f t="shared" si="68"/>
        <v>1</v>
      </c>
      <c r="I160" s="40">
        <f t="shared" si="68"/>
        <v>1</v>
      </c>
      <c r="J160" s="40">
        <f t="shared" si="68"/>
        <v>1</v>
      </c>
      <c r="K160" s="40">
        <f t="shared" si="68"/>
        <v>1</v>
      </c>
      <c r="L160" s="40">
        <f t="shared" si="68"/>
        <v>0.99999999999999989</v>
      </c>
      <c r="M160" s="41">
        <f t="shared" si="68"/>
        <v>1</v>
      </c>
    </row>
    <row r="162" spans="1:29" ht="15" thickBot="1" x14ac:dyDescent="0.25"/>
    <row r="163" spans="1:29" ht="30.75" thickBot="1" x14ac:dyDescent="0.3">
      <c r="A163" s="30" t="s">
        <v>98</v>
      </c>
    </row>
    <row r="164" spans="1:29" ht="17.25" thickTop="1" thickBot="1" x14ac:dyDescent="0.3">
      <c r="A164" s="31" t="s">
        <v>15</v>
      </c>
      <c r="B164" s="31" t="s">
        <v>33</v>
      </c>
      <c r="C164" s="31" t="s">
        <v>130</v>
      </c>
      <c r="D164" s="31" t="s">
        <v>131</v>
      </c>
      <c r="E164" s="31" t="s">
        <v>132</v>
      </c>
      <c r="F164" s="31" t="s">
        <v>133</v>
      </c>
      <c r="G164" s="31" t="s">
        <v>134</v>
      </c>
      <c r="H164" s="31" t="s">
        <v>135</v>
      </c>
      <c r="I164" s="31" t="s">
        <v>136</v>
      </c>
      <c r="J164" s="31" t="s">
        <v>137</v>
      </c>
      <c r="K164" s="31" t="s">
        <v>138</v>
      </c>
      <c r="L164" s="31" t="s">
        <v>139</v>
      </c>
      <c r="M164" s="31" t="s">
        <v>140</v>
      </c>
      <c r="Q164" s="3"/>
      <c r="R164" s="4" t="s">
        <v>28</v>
      </c>
      <c r="S164" s="4" t="s">
        <v>130</v>
      </c>
      <c r="T164" s="4" t="s">
        <v>131</v>
      </c>
      <c r="U164" s="4" t="s">
        <v>132</v>
      </c>
      <c r="V164" s="4" t="s">
        <v>133</v>
      </c>
      <c r="W164" s="4" t="s">
        <v>134</v>
      </c>
      <c r="X164" s="4" t="s">
        <v>135</v>
      </c>
      <c r="Y164" s="4" t="s">
        <v>136</v>
      </c>
      <c r="Z164" s="4" t="s">
        <v>137</v>
      </c>
      <c r="AA164" s="4" t="s">
        <v>138</v>
      </c>
      <c r="AB164" s="4" t="s">
        <v>139</v>
      </c>
      <c r="AC164" s="4" t="s">
        <v>140</v>
      </c>
    </row>
    <row r="165" spans="1:29" ht="15" thickTop="1" x14ac:dyDescent="0.2">
      <c r="A165" s="32" t="s">
        <v>99</v>
      </c>
      <c r="B165" s="33">
        <f>R165</f>
        <v>112</v>
      </c>
      <c r="C165" s="34">
        <f t="shared" ref="C165:M168" si="69">S165/S$169</f>
        <v>0.39189189189189189</v>
      </c>
      <c r="D165" s="34">
        <f t="shared" si="69"/>
        <v>0.27906976744186046</v>
      </c>
      <c r="E165" s="34">
        <f t="shared" si="69"/>
        <v>0.34146341463414637</v>
      </c>
      <c r="F165" s="34">
        <f t="shared" si="69"/>
        <v>0.2857142857142857</v>
      </c>
      <c r="G165" s="34">
        <f t="shared" si="69"/>
        <v>0.54545454545454541</v>
      </c>
      <c r="H165" s="34">
        <f t="shared" si="69"/>
        <v>0.34782608695652173</v>
      </c>
      <c r="I165" s="34">
        <f t="shared" si="69"/>
        <v>0.2</v>
      </c>
      <c r="J165" s="34">
        <f t="shared" si="69"/>
        <v>0.66666666666666663</v>
      </c>
      <c r="K165" s="34">
        <f t="shared" si="69"/>
        <v>0.625</v>
      </c>
      <c r="L165" s="34">
        <f t="shared" si="69"/>
        <v>0.5</v>
      </c>
      <c r="M165" s="35">
        <f t="shared" si="69"/>
        <v>0.2</v>
      </c>
      <c r="Q165" s="7" t="s">
        <v>99</v>
      </c>
      <c r="R165" s="8">
        <v>112</v>
      </c>
      <c r="S165" s="8">
        <v>29</v>
      </c>
      <c r="T165" s="8">
        <v>12</v>
      </c>
      <c r="U165" s="8">
        <v>14</v>
      </c>
      <c r="V165" s="8">
        <v>10</v>
      </c>
      <c r="W165" s="8">
        <v>18</v>
      </c>
      <c r="X165" s="8">
        <v>8</v>
      </c>
      <c r="Y165" s="8">
        <v>4</v>
      </c>
      <c r="Z165" s="8">
        <v>8</v>
      </c>
      <c r="AA165" s="8">
        <v>5</v>
      </c>
      <c r="AB165" s="8">
        <v>3</v>
      </c>
      <c r="AC165" s="8">
        <v>1</v>
      </c>
    </row>
    <row r="166" spans="1:29" x14ac:dyDescent="0.2">
      <c r="A166" s="25" t="s">
        <v>100</v>
      </c>
      <c r="B166" s="26">
        <f>R166</f>
        <v>76</v>
      </c>
      <c r="C166" s="36">
        <f t="shared" si="69"/>
        <v>0.3108108108108108</v>
      </c>
      <c r="D166" s="36">
        <f t="shared" si="69"/>
        <v>0.20930232558139536</v>
      </c>
      <c r="E166" s="36">
        <f t="shared" si="69"/>
        <v>0.26829268292682928</v>
      </c>
      <c r="F166" s="36">
        <f t="shared" si="69"/>
        <v>0.25714285714285712</v>
      </c>
      <c r="G166" s="36">
        <f t="shared" si="69"/>
        <v>0.24242424242424243</v>
      </c>
      <c r="H166" s="36">
        <f t="shared" si="69"/>
        <v>0.2608695652173913</v>
      </c>
      <c r="I166" s="36">
        <f t="shared" si="69"/>
        <v>0.25</v>
      </c>
      <c r="J166" s="36">
        <f t="shared" si="69"/>
        <v>8.3333333333333329E-2</v>
      </c>
      <c r="K166" s="36">
        <f t="shared" si="69"/>
        <v>0.25</v>
      </c>
      <c r="L166" s="36">
        <f t="shared" si="69"/>
        <v>0.16666666666666666</v>
      </c>
      <c r="M166" s="27">
        <f t="shared" si="69"/>
        <v>0.2</v>
      </c>
      <c r="Q166" s="7" t="s">
        <v>100</v>
      </c>
      <c r="R166" s="8">
        <v>76</v>
      </c>
      <c r="S166" s="8">
        <v>23</v>
      </c>
      <c r="T166" s="8">
        <v>9</v>
      </c>
      <c r="U166" s="8">
        <v>11</v>
      </c>
      <c r="V166" s="8">
        <v>9</v>
      </c>
      <c r="W166" s="8">
        <v>8</v>
      </c>
      <c r="X166" s="8">
        <v>6</v>
      </c>
      <c r="Y166" s="8">
        <v>5</v>
      </c>
      <c r="Z166" s="8">
        <v>1</v>
      </c>
      <c r="AA166" s="8">
        <v>2</v>
      </c>
      <c r="AB166" s="8">
        <v>1</v>
      </c>
      <c r="AC166" s="8">
        <v>1</v>
      </c>
    </row>
    <row r="167" spans="1:29" x14ac:dyDescent="0.2">
      <c r="A167" s="22" t="s">
        <v>101</v>
      </c>
      <c r="B167" s="23">
        <f>R167</f>
        <v>72</v>
      </c>
      <c r="C167" s="37">
        <f t="shared" si="69"/>
        <v>0.16216216216216217</v>
      </c>
      <c r="D167" s="37">
        <f t="shared" si="69"/>
        <v>0.34883720930232559</v>
      </c>
      <c r="E167" s="37">
        <f t="shared" si="69"/>
        <v>0.26829268292682928</v>
      </c>
      <c r="F167" s="37">
        <f t="shared" si="69"/>
        <v>0.37142857142857144</v>
      </c>
      <c r="G167" s="37">
        <f t="shared" si="69"/>
        <v>0.12121212121212122</v>
      </c>
      <c r="H167" s="37">
        <f t="shared" si="69"/>
        <v>0.21739130434782608</v>
      </c>
      <c r="I167" s="37">
        <f t="shared" si="69"/>
        <v>0.25</v>
      </c>
      <c r="J167" s="37">
        <f t="shared" si="69"/>
        <v>0.25</v>
      </c>
      <c r="K167" s="37">
        <f t="shared" si="69"/>
        <v>0.125</v>
      </c>
      <c r="L167" s="37">
        <f t="shared" si="69"/>
        <v>0.33333333333333331</v>
      </c>
      <c r="M167" s="24">
        <f t="shared" si="69"/>
        <v>0.2</v>
      </c>
      <c r="Q167" s="7" t="s">
        <v>101</v>
      </c>
      <c r="R167" s="8">
        <v>72</v>
      </c>
      <c r="S167" s="8">
        <v>12</v>
      </c>
      <c r="T167" s="8">
        <v>15</v>
      </c>
      <c r="U167" s="8">
        <v>11</v>
      </c>
      <c r="V167" s="8">
        <v>13</v>
      </c>
      <c r="W167" s="8">
        <v>4</v>
      </c>
      <c r="X167" s="8">
        <v>5</v>
      </c>
      <c r="Y167" s="8">
        <v>5</v>
      </c>
      <c r="Z167" s="8">
        <v>3</v>
      </c>
      <c r="AA167" s="8">
        <v>1</v>
      </c>
      <c r="AB167" s="8">
        <v>2</v>
      </c>
      <c r="AC167" s="8">
        <v>1</v>
      </c>
    </row>
    <row r="168" spans="1:29" ht="15" thickBot="1" x14ac:dyDescent="0.25">
      <c r="A168" s="25" t="s">
        <v>36</v>
      </c>
      <c r="B168" s="26">
        <f>R168</f>
        <v>40</v>
      </c>
      <c r="C168" s="36">
        <f t="shared" si="69"/>
        <v>0.13513513513513514</v>
      </c>
      <c r="D168" s="36">
        <f t="shared" si="69"/>
        <v>0.16279069767441862</v>
      </c>
      <c r="E168" s="36">
        <f t="shared" si="69"/>
        <v>0.12195121951219512</v>
      </c>
      <c r="F168" s="36">
        <f t="shared" si="69"/>
        <v>8.5714285714285715E-2</v>
      </c>
      <c r="G168" s="36">
        <f t="shared" si="69"/>
        <v>9.0909090909090912E-2</v>
      </c>
      <c r="H168" s="36">
        <f t="shared" si="69"/>
        <v>0.17391304347826086</v>
      </c>
      <c r="I168" s="36">
        <f t="shared" si="69"/>
        <v>0.3</v>
      </c>
      <c r="J168" s="36">
        <f t="shared" si="69"/>
        <v>0</v>
      </c>
      <c r="K168" s="36">
        <f t="shared" si="69"/>
        <v>0</v>
      </c>
      <c r="L168" s="36">
        <f t="shared" si="69"/>
        <v>0</v>
      </c>
      <c r="M168" s="27">
        <f t="shared" si="69"/>
        <v>0.4</v>
      </c>
      <c r="Q168" s="7" t="s">
        <v>36</v>
      </c>
      <c r="R168" s="8">
        <v>40</v>
      </c>
      <c r="S168" s="8">
        <v>10</v>
      </c>
      <c r="T168" s="8">
        <v>7</v>
      </c>
      <c r="U168" s="8">
        <v>5</v>
      </c>
      <c r="V168" s="8">
        <v>3</v>
      </c>
      <c r="W168" s="8">
        <v>3</v>
      </c>
      <c r="X168" s="8">
        <v>4</v>
      </c>
      <c r="Y168" s="8">
        <v>6</v>
      </c>
      <c r="Z168" s="8">
        <v>0</v>
      </c>
      <c r="AA168" s="8">
        <v>0</v>
      </c>
      <c r="AB168" s="8">
        <v>0</v>
      </c>
      <c r="AC168" s="8">
        <v>2</v>
      </c>
    </row>
    <row r="169" spans="1:29" ht="15" x14ac:dyDescent="0.25">
      <c r="A169" s="56" t="s">
        <v>35</v>
      </c>
      <c r="B169" s="58">
        <f>SUM(B165:B168)</f>
        <v>300</v>
      </c>
      <c r="C169" s="38">
        <f t="shared" ref="C169:M169" si="70">S169</f>
        <v>74</v>
      </c>
      <c r="D169" s="38">
        <f t="shared" si="70"/>
        <v>43</v>
      </c>
      <c r="E169" s="38">
        <f t="shared" si="70"/>
        <v>41</v>
      </c>
      <c r="F169" s="38">
        <f t="shared" si="70"/>
        <v>35</v>
      </c>
      <c r="G169" s="38">
        <f t="shared" si="70"/>
        <v>33</v>
      </c>
      <c r="H169" s="38">
        <f t="shared" si="70"/>
        <v>23</v>
      </c>
      <c r="I169" s="38">
        <f t="shared" si="70"/>
        <v>20</v>
      </c>
      <c r="J169" s="38">
        <f t="shared" si="70"/>
        <v>12</v>
      </c>
      <c r="K169" s="38">
        <f t="shared" si="70"/>
        <v>8</v>
      </c>
      <c r="L169" s="38">
        <f t="shared" si="70"/>
        <v>6</v>
      </c>
      <c r="M169" s="39">
        <f t="shared" si="70"/>
        <v>5</v>
      </c>
      <c r="Q169" s="3"/>
      <c r="R169" s="11">
        <f t="shared" ref="R169:AC169" si="71">SUM(R165:R168)</f>
        <v>300</v>
      </c>
      <c r="S169" s="11">
        <f t="shared" si="71"/>
        <v>74</v>
      </c>
      <c r="T169" s="11">
        <f t="shared" si="71"/>
        <v>43</v>
      </c>
      <c r="U169" s="11">
        <f t="shared" si="71"/>
        <v>41</v>
      </c>
      <c r="V169" s="11">
        <f t="shared" si="71"/>
        <v>35</v>
      </c>
      <c r="W169" s="11">
        <f t="shared" si="71"/>
        <v>33</v>
      </c>
      <c r="X169" s="11">
        <f t="shared" si="71"/>
        <v>23</v>
      </c>
      <c r="Y169" s="11">
        <f t="shared" si="71"/>
        <v>20</v>
      </c>
      <c r="Z169" s="11">
        <f t="shared" si="71"/>
        <v>12</v>
      </c>
      <c r="AA169" s="11">
        <f t="shared" si="71"/>
        <v>8</v>
      </c>
      <c r="AB169" s="11">
        <f t="shared" si="71"/>
        <v>6</v>
      </c>
      <c r="AC169" s="11">
        <f t="shared" si="71"/>
        <v>5</v>
      </c>
    </row>
    <row r="170" spans="1:29" ht="15.75" thickBot="1" x14ac:dyDescent="0.3">
      <c r="A170" s="57"/>
      <c r="B170" s="59"/>
      <c r="C170" s="40">
        <f t="shared" ref="C170:M170" si="72">SUM(C165:C168)</f>
        <v>1</v>
      </c>
      <c r="D170" s="40">
        <f t="shared" si="72"/>
        <v>1</v>
      </c>
      <c r="E170" s="40">
        <f t="shared" si="72"/>
        <v>1</v>
      </c>
      <c r="F170" s="40">
        <f t="shared" si="72"/>
        <v>1</v>
      </c>
      <c r="G170" s="40">
        <f t="shared" si="72"/>
        <v>1</v>
      </c>
      <c r="H170" s="40">
        <f t="shared" si="72"/>
        <v>1</v>
      </c>
      <c r="I170" s="40">
        <f t="shared" si="72"/>
        <v>1</v>
      </c>
      <c r="J170" s="40">
        <f t="shared" si="72"/>
        <v>1</v>
      </c>
      <c r="K170" s="40">
        <f t="shared" si="72"/>
        <v>1</v>
      </c>
      <c r="L170" s="40">
        <f t="shared" si="72"/>
        <v>1</v>
      </c>
      <c r="M170" s="41">
        <f t="shared" si="72"/>
        <v>1</v>
      </c>
    </row>
    <row r="172" spans="1:29" ht="15" thickBot="1" x14ac:dyDescent="0.25"/>
    <row r="173" spans="1:29" ht="45.75" thickBot="1" x14ac:dyDescent="0.3">
      <c r="A173" s="30" t="s">
        <v>102</v>
      </c>
    </row>
    <row r="174" spans="1:29" ht="17.25" thickTop="1" thickBot="1" x14ac:dyDescent="0.3">
      <c r="A174" s="31" t="s">
        <v>16</v>
      </c>
      <c r="B174" s="31" t="s">
        <v>33</v>
      </c>
      <c r="C174" s="31" t="s">
        <v>130</v>
      </c>
      <c r="D174" s="31" t="s">
        <v>131</v>
      </c>
      <c r="E174" s="31" t="s">
        <v>132</v>
      </c>
      <c r="F174" s="31" t="s">
        <v>133</v>
      </c>
      <c r="G174" s="31" t="s">
        <v>134</v>
      </c>
      <c r="H174" s="31" t="s">
        <v>135</v>
      </c>
      <c r="I174" s="31" t="s">
        <v>136</v>
      </c>
      <c r="J174" s="31" t="s">
        <v>137</v>
      </c>
      <c r="K174" s="31" t="s">
        <v>138</v>
      </c>
      <c r="L174" s="31" t="s">
        <v>139</v>
      </c>
      <c r="M174" s="31" t="s">
        <v>140</v>
      </c>
      <c r="Q174" s="3"/>
      <c r="R174" s="4" t="s">
        <v>28</v>
      </c>
      <c r="S174" s="4" t="s">
        <v>130</v>
      </c>
      <c r="T174" s="4" t="s">
        <v>131</v>
      </c>
      <c r="U174" s="4" t="s">
        <v>132</v>
      </c>
      <c r="V174" s="4" t="s">
        <v>133</v>
      </c>
      <c r="W174" s="4" t="s">
        <v>134</v>
      </c>
      <c r="X174" s="4" t="s">
        <v>135</v>
      </c>
      <c r="Y174" s="4" t="s">
        <v>136</v>
      </c>
      <c r="Z174" s="4" t="s">
        <v>137</v>
      </c>
      <c r="AA174" s="4" t="s">
        <v>138</v>
      </c>
      <c r="AB174" s="4" t="s">
        <v>139</v>
      </c>
      <c r="AC174" s="4" t="s">
        <v>140</v>
      </c>
    </row>
    <row r="175" spans="1:29" ht="15" thickTop="1" x14ac:dyDescent="0.2">
      <c r="A175" s="32" t="s">
        <v>89</v>
      </c>
      <c r="B175" s="33">
        <f>R175</f>
        <v>145</v>
      </c>
      <c r="C175" s="34">
        <f t="shared" ref="C175:M177" si="73">S175/S$178</f>
        <v>0.45945945945945948</v>
      </c>
      <c r="D175" s="34">
        <f t="shared" si="73"/>
        <v>0.46511627906976744</v>
      </c>
      <c r="E175" s="34">
        <f t="shared" si="73"/>
        <v>0.43902439024390244</v>
      </c>
      <c r="F175" s="34">
        <f t="shared" si="73"/>
        <v>0.48571428571428571</v>
      </c>
      <c r="G175" s="34">
        <f t="shared" si="73"/>
        <v>0.54545454545454541</v>
      </c>
      <c r="H175" s="34">
        <f t="shared" si="73"/>
        <v>0.69565217391304346</v>
      </c>
      <c r="I175" s="34">
        <f t="shared" si="73"/>
        <v>0.45</v>
      </c>
      <c r="J175" s="34">
        <f t="shared" si="73"/>
        <v>0.5</v>
      </c>
      <c r="K175" s="34">
        <f t="shared" si="73"/>
        <v>0.375</v>
      </c>
      <c r="L175" s="34">
        <f t="shared" si="73"/>
        <v>0</v>
      </c>
      <c r="M175" s="35">
        <f t="shared" si="73"/>
        <v>0.8</v>
      </c>
      <c r="Q175" s="7" t="s">
        <v>89</v>
      </c>
      <c r="R175" s="8">
        <v>145</v>
      </c>
      <c r="S175" s="8">
        <v>34</v>
      </c>
      <c r="T175" s="8">
        <v>20</v>
      </c>
      <c r="U175" s="8">
        <v>18</v>
      </c>
      <c r="V175" s="8">
        <v>17</v>
      </c>
      <c r="W175" s="8">
        <v>18</v>
      </c>
      <c r="X175" s="8">
        <v>16</v>
      </c>
      <c r="Y175" s="8">
        <v>9</v>
      </c>
      <c r="Z175" s="8">
        <v>6</v>
      </c>
      <c r="AA175" s="8">
        <v>3</v>
      </c>
      <c r="AB175" s="8">
        <v>0</v>
      </c>
      <c r="AC175" s="8">
        <v>4</v>
      </c>
    </row>
    <row r="176" spans="1:29" x14ac:dyDescent="0.2">
      <c r="A176" s="25" t="s">
        <v>90</v>
      </c>
      <c r="B176" s="26">
        <f>R176</f>
        <v>129</v>
      </c>
      <c r="C176" s="36">
        <f t="shared" si="73"/>
        <v>0.43243243243243246</v>
      </c>
      <c r="D176" s="36">
        <f t="shared" si="73"/>
        <v>0.44186046511627908</v>
      </c>
      <c r="E176" s="36">
        <f t="shared" si="73"/>
        <v>0.51219512195121952</v>
      </c>
      <c r="F176" s="36">
        <f t="shared" si="73"/>
        <v>0.45714285714285713</v>
      </c>
      <c r="G176" s="36">
        <f t="shared" si="73"/>
        <v>0.39393939393939392</v>
      </c>
      <c r="H176" s="36">
        <f t="shared" si="73"/>
        <v>0.21739130434782608</v>
      </c>
      <c r="I176" s="36">
        <f t="shared" si="73"/>
        <v>0.4</v>
      </c>
      <c r="J176" s="36">
        <f t="shared" si="73"/>
        <v>0.41666666666666669</v>
      </c>
      <c r="K176" s="36">
        <f t="shared" si="73"/>
        <v>0.625</v>
      </c>
      <c r="L176" s="36">
        <f t="shared" si="73"/>
        <v>0.66666666666666663</v>
      </c>
      <c r="M176" s="27">
        <f t="shared" si="73"/>
        <v>0.2</v>
      </c>
      <c r="Q176" s="7" t="s">
        <v>90</v>
      </c>
      <c r="R176" s="8">
        <v>129</v>
      </c>
      <c r="S176" s="8">
        <v>32</v>
      </c>
      <c r="T176" s="8">
        <v>19</v>
      </c>
      <c r="U176" s="8">
        <v>21</v>
      </c>
      <c r="V176" s="8">
        <v>16</v>
      </c>
      <c r="W176" s="8">
        <v>13</v>
      </c>
      <c r="X176" s="8">
        <v>5</v>
      </c>
      <c r="Y176" s="8">
        <v>8</v>
      </c>
      <c r="Z176" s="8">
        <v>5</v>
      </c>
      <c r="AA176" s="8">
        <v>5</v>
      </c>
      <c r="AB176" s="8">
        <v>4</v>
      </c>
      <c r="AC176" s="8">
        <v>1</v>
      </c>
    </row>
    <row r="177" spans="1:29" ht="15" thickBot="1" x14ac:dyDescent="0.25">
      <c r="A177" s="22" t="s">
        <v>36</v>
      </c>
      <c r="B177" s="23">
        <f>R177</f>
        <v>26</v>
      </c>
      <c r="C177" s="37">
        <f t="shared" si="73"/>
        <v>0.10810810810810811</v>
      </c>
      <c r="D177" s="37">
        <f t="shared" si="73"/>
        <v>9.3023255813953487E-2</v>
      </c>
      <c r="E177" s="37">
        <f t="shared" si="73"/>
        <v>4.878048780487805E-2</v>
      </c>
      <c r="F177" s="37">
        <f t="shared" si="73"/>
        <v>5.7142857142857141E-2</v>
      </c>
      <c r="G177" s="37">
        <f t="shared" si="73"/>
        <v>6.0606060606060608E-2</v>
      </c>
      <c r="H177" s="37">
        <f t="shared" si="73"/>
        <v>8.6956521739130432E-2</v>
      </c>
      <c r="I177" s="37">
        <f t="shared" si="73"/>
        <v>0.15</v>
      </c>
      <c r="J177" s="37">
        <f t="shared" si="73"/>
        <v>8.3333333333333329E-2</v>
      </c>
      <c r="K177" s="37">
        <f t="shared" si="73"/>
        <v>0</v>
      </c>
      <c r="L177" s="37">
        <f t="shared" si="73"/>
        <v>0.33333333333333331</v>
      </c>
      <c r="M177" s="24">
        <f t="shared" si="73"/>
        <v>0</v>
      </c>
      <c r="Q177" s="7" t="s">
        <v>36</v>
      </c>
      <c r="R177" s="8">
        <v>26</v>
      </c>
      <c r="S177" s="8">
        <v>8</v>
      </c>
      <c r="T177" s="8">
        <v>4</v>
      </c>
      <c r="U177" s="8">
        <v>2</v>
      </c>
      <c r="V177" s="8">
        <v>2</v>
      </c>
      <c r="W177" s="8">
        <v>2</v>
      </c>
      <c r="X177" s="8">
        <v>2</v>
      </c>
      <c r="Y177" s="8">
        <v>3</v>
      </c>
      <c r="Z177" s="8">
        <v>1</v>
      </c>
      <c r="AA177" s="8">
        <v>0</v>
      </c>
      <c r="AB177" s="8">
        <v>2</v>
      </c>
      <c r="AC177" s="8">
        <v>0</v>
      </c>
    </row>
    <row r="178" spans="1:29" ht="15" x14ac:dyDescent="0.25">
      <c r="A178" s="56" t="s">
        <v>35</v>
      </c>
      <c r="B178" s="58">
        <f>SUM(B175:B177)</f>
        <v>300</v>
      </c>
      <c r="C178" s="38">
        <f t="shared" ref="C178:M178" si="74">S178</f>
        <v>74</v>
      </c>
      <c r="D178" s="38">
        <f t="shared" si="74"/>
        <v>43</v>
      </c>
      <c r="E178" s="38">
        <f t="shared" si="74"/>
        <v>41</v>
      </c>
      <c r="F178" s="38">
        <f t="shared" si="74"/>
        <v>35</v>
      </c>
      <c r="G178" s="38">
        <f t="shared" si="74"/>
        <v>33</v>
      </c>
      <c r="H178" s="38">
        <f t="shared" si="74"/>
        <v>23</v>
      </c>
      <c r="I178" s="38">
        <f t="shared" si="74"/>
        <v>20</v>
      </c>
      <c r="J178" s="38">
        <f t="shared" si="74"/>
        <v>12</v>
      </c>
      <c r="K178" s="38">
        <f t="shared" si="74"/>
        <v>8</v>
      </c>
      <c r="L178" s="38">
        <f t="shared" si="74"/>
        <v>6</v>
      </c>
      <c r="M178" s="39">
        <f t="shared" si="74"/>
        <v>5</v>
      </c>
      <c r="Q178" s="3"/>
      <c r="R178" s="11">
        <f t="shared" ref="R178:AC178" si="75">SUM(R175:R177)</f>
        <v>300</v>
      </c>
      <c r="S178" s="11">
        <f t="shared" si="75"/>
        <v>74</v>
      </c>
      <c r="T178" s="11">
        <f t="shared" si="75"/>
        <v>43</v>
      </c>
      <c r="U178" s="11">
        <f t="shared" si="75"/>
        <v>41</v>
      </c>
      <c r="V178" s="11">
        <f t="shared" si="75"/>
        <v>35</v>
      </c>
      <c r="W178" s="11">
        <f t="shared" si="75"/>
        <v>33</v>
      </c>
      <c r="X178" s="11">
        <f t="shared" si="75"/>
        <v>23</v>
      </c>
      <c r="Y178" s="11">
        <f t="shared" si="75"/>
        <v>20</v>
      </c>
      <c r="Z178" s="11">
        <f t="shared" si="75"/>
        <v>12</v>
      </c>
      <c r="AA178" s="11">
        <f t="shared" si="75"/>
        <v>8</v>
      </c>
      <c r="AB178" s="11">
        <f t="shared" si="75"/>
        <v>6</v>
      </c>
      <c r="AC178" s="11">
        <f t="shared" si="75"/>
        <v>5</v>
      </c>
    </row>
    <row r="179" spans="1:29" ht="15.75" thickBot="1" x14ac:dyDescent="0.3">
      <c r="A179" s="57"/>
      <c r="B179" s="59"/>
      <c r="C179" s="40">
        <f t="shared" ref="C179:M179" si="76">SUM(C175:C177)</f>
        <v>1</v>
      </c>
      <c r="D179" s="40">
        <f t="shared" si="76"/>
        <v>1</v>
      </c>
      <c r="E179" s="40">
        <f t="shared" si="76"/>
        <v>1</v>
      </c>
      <c r="F179" s="40">
        <f t="shared" si="76"/>
        <v>1</v>
      </c>
      <c r="G179" s="40">
        <f t="shared" si="76"/>
        <v>1</v>
      </c>
      <c r="H179" s="40">
        <f t="shared" si="76"/>
        <v>1</v>
      </c>
      <c r="I179" s="40">
        <f t="shared" si="76"/>
        <v>1</v>
      </c>
      <c r="J179" s="40">
        <f t="shared" si="76"/>
        <v>1</v>
      </c>
      <c r="K179" s="40">
        <f t="shared" si="76"/>
        <v>1</v>
      </c>
      <c r="L179" s="40">
        <f t="shared" si="76"/>
        <v>1</v>
      </c>
      <c r="M179" s="41">
        <f t="shared" si="76"/>
        <v>1</v>
      </c>
    </row>
    <row r="181" spans="1:29" ht="15" thickBot="1" x14ac:dyDescent="0.25"/>
    <row r="182" spans="1:29" ht="15.75" thickBot="1" x14ac:dyDescent="0.3">
      <c r="A182" s="30" t="s">
        <v>103</v>
      </c>
    </row>
    <row r="183" spans="1:29" ht="17.25" thickTop="1" thickBot="1" x14ac:dyDescent="0.3">
      <c r="A183" s="31" t="s">
        <v>17</v>
      </c>
      <c r="B183" s="31" t="s">
        <v>33</v>
      </c>
      <c r="C183" s="31" t="s">
        <v>130</v>
      </c>
      <c r="D183" s="31" t="s">
        <v>131</v>
      </c>
      <c r="E183" s="31" t="s">
        <v>132</v>
      </c>
      <c r="F183" s="31" t="s">
        <v>133</v>
      </c>
      <c r="G183" s="31" t="s">
        <v>134</v>
      </c>
      <c r="H183" s="31" t="s">
        <v>135</v>
      </c>
      <c r="I183" s="31" t="s">
        <v>136</v>
      </c>
      <c r="J183" s="31" t="s">
        <v>137</v>
      </c>
      <c r="K183" s="31" t="s">
        <v>138</v>
      </c>
      <c r="L183" s="31" t="s">
        <v>139</v>
      </c>
      <c r="M183" s="31" t="s">
        <v>140</v>
      </c>
      <c r="Q183" s="3"/>
      <c r="R183" s="4" t="s">
        <v>28</v>
      </c>
      <c r="S183" s="4" t="s">
        <v>130</v>
      </c>
      <c r="T183" s="4" t="s">
        <v>131</v>
      </c>
      <c r="U183" s="4" t="s">
        <v>132</v>
      </c>
      <c r="V183" s="4" t="s">
        <v>133</v>
      </c>
      <c r="W183" s="4" t="s">
        <v>134</v>
      </c>
      <c r="X183" s="4" t="s">
        <v>135</v>
      </c>
      <c r="Y183" s="4" t="s">
        <v>136</v>
      </c>
      <c r="Z183" s="4" t="s">
        <v>137</v>
      </c>
      <c r="AA183" s="4" t="s">
        <v>138</v>
      </c>
      <c r="AB183" s="4" t="s">
        <v>139</v>
      </c>
      <c r="AC183" s="4" t="s">
        <v>140</v>
      </c>
    </row>
    <row r="184" spans="1:29" ht="15" thickTop="1" x14ac:dyDescent="0.2">
      <c r="A184" s="32" t="s">
        <v>104</v>
      </c>
      <c r="B184" s="33">
        <f>R184</f>
        <v>38</v>
      </c>
      <c r="C184" s="34">
        <f t="shared" ref="C184:M188" si="77">S184/S$189</f>
        <v>0.1891891891891892</v>
      </c>
      <c r="D184" s="34">
        <f t="shared" si="77"/>
        <v>4.6511627906976744E-2</v>
      </c>
      <c r="E184" s="34">
        <f t="shared" si="77"/>
        <v>0.14634146341463414</v>
      </c>
      <c r="F184" s="34">
        <f t="shared" si="77"/>
        <v>0.11428571428571428</v>
      </c>
      <c r="G184" s="34">
        <f t="shared" si="77"/>
        <v>0.15151515151515152</v>
      </c>
      <c r="H184" s="34">
        <f t="shared" si="77"/>
        <v>0</v>
      </c>
      <c r="I184" s="34">
        <f t="shared" si="77"/>
        <v>0.15</v>
      </c>
      <c r="J184" s="34">
        <f t="shared" si="77"/>
        <v>8.3333333333333329E-2</v>
      </c>
      <c r="K184" s="34">
        <f t="shared" si="77"/>
        <v>0.125</v>
      </c>
      <c r="L184" s="34">
        <f t="shared" si="77"/>
        <v>0.16666666666666666</v>
      </c>
      <c r="M184" s="35">
        <f t="shared" si="77"/>
        <v>0.2</v>
      </c>
      <c r="Q184" s="7" t="s">
        <v>104</v>
      </c>
      <c r="R184" s="8">
        <v>38</v>
      </c>
      <c r="S184" s="8">
        <v>14</v>
      </c>
      <c r="T184" s="8">
        <v>2</v>
      </c>
      <c r="U184" s="8">
        <v>6</v>
      </c>
      <c r="V184" s="8">
        <v>4</v>
      </c>
      <c r="W184" s="8">
        <v>5</v>
      </c>
      <c r="X184" s="8">
        <v>0</v>
      </c>
      <c r="Y184" s="8">
        <v>3</v>
      </c>
      <c r="Z184" s="8">
        <v>1</v>
      </c>
      <c r="AA184" s="8">
        <v>1</v>
      </c>
      <c r="AB184" s="8">
        <v>1</v>
      </c>
      <c r="AC184" s="8">
        <v>1</v>
      </c>
    </row>
    <row r="185" spans="1:29" x14ac:dyDescent="0.2">
      <c r="A185" s="25" t="s">
        <v>105</v>
      </c>
      <c r="B185" s="26">
        <f>R185</f>
        <v>18</v>
      </c>
      <c r="C185" s="36">
        <f t="shared" si="77"/>
        <v>4.0540540540540543E-2</v>
      </c>
      <c r="D185" s="36">
        <f t="shared" si="77"/>
        <v>6.9767441860465115E-2</v>
      </c>
      <c r="E185" s="36">
        <f t="shared" si="77"/>
        <v>0.12195121951219512</v>
      </c>
      <c r="F185" s="36">
        <f t="shared" si="77"/>
        <v>5.7142857142857141E-2</v>
      </c>
      <c r="G185" s="36">
        <f t="shared" si="77"/>
        <v>6.0606060606060608E-2</v>
      </c>
      <c r="H185" s="36">
        <f t="shared" si="77"/>
        <v>4.3478260869565216E-2</v>
      </c>
      <c r="I185" s="36">
        <f t="shared" si="77"/>
        <v>0.05</v>
      </c>
      <c r="J185" s="36">
        <f t="shared" si="77"/>
        <v>0</v>
      </c>
      <c r="K185" s="36">
        <f t="shared" si="77"/>
        <v>0.125</v>
      </c>
      <c r="L185" s="36">
        <f t="shared" si="77"/>
        <v>0</v>
      </c>
      <c r="M185" s="27">
        <f t="shared" si="77"/>
        <v>0</v>
      </c>
      <c r="Q185" s="7" t="s">
        <v>105</v>
      </c>
      <c r="R185" s="8">
        <v>18</v>
      </c>
      <c r="S185" s="8">
        <v>3</v>
      </c>
      <c r="T185" s="8">
        <v>3</v>
      </c>
      <c r="U185" s="8">
        <v>5</v>
      </c>
      <c r="V185" s="8">
        <v>2</v>
      </c>
      <c r="W185" s="8">
        <v>2</v>
      </c>
      <c r="X185" s="8">
        <v>1</v>
      </c>
      <c r="Y185" s="8">
        <v>1</v>
      </c>
      <c r="Z185" s="8">
        <v>0</v>
      </c>
      <c r="AA185" s="8">
        <v>1</v>
      </c>
      <c r="AB185" s="8">
        <v>0</v>
      </c>
      <c r="AC185" s="8">
        <v>0</v>
      </c>
    </row>
    <row r="186" spans="1:29" x14ac:dyDescent="0.2">
      <c r="A186" s="22" t="s">
        <v>106</v>
      </c>
      <c r="B186" s="23">
        <f>R186</f>
        <v>160</v>
      </c>
      <c r="C186" s="37">
        <f t="shared" si="77"/>
        <v>0.44594594594594594</v>
      </c>
      <c r="D186" s="37">
        <f t="shared" si="77"/>
        <v>0.67441860465116277</v>
      </c>
      <c r="E186" s="37">
        <f t="shared" si="77"/>
        <v>0.51219512195121952</v>
      </c>
      <c r="F186" s="37">
        <f t="shared" si="77"/>
        <v>0.62857142857142856</v>
      </c>
      <c r="G186" s="37">
        <f t="shared" si="77"/>
        <v>0.51515151515151514</v>
      </c>
      <c r="H186" s="37">
        <f t="shared" si="77"/>
        <v>0.47826086956521741</v>
      </c>
      <c r="I186" s="37">
        <f t="shared" si="77"/>
        <v>0.45</v>
      </c>
      <c r="J186" s="37">
        <f t="shared" si="77"/>
        <v>0.75</v>
      </c>
      <c r="K186" s="37">
        <f t="shared" si="77"/>
        <v>0.625</v>
      </c>
      <c r="L186" s="37">
        <f t="shared" si="77"/>
        <v>0.16666666666666666</v>
      </c>
      <c r="M186" s="24">
        <f t="shared" si="77"/>
        <v>0.6</v>
      </c>
      <c r="Q186" s="7" t="s">
        <v>106</v>
      </c>
      <c r="R186" s="8">
        <v>160</v>
      </c>
      <c r="S186" s="8">
        <v>33</v>
      </c>
      <c r="T186" s="8">
        <v>29</v>
      </c>
      <c r="U186" s="8">
        <v>21</v>
      </c>
      <c r="V186" s="8">
        <v>22</v>
      </c>
      <c r="W186" s="8">
        <v>17</v>
      </c>
      <c r="X186" s="8">
        <v>11</v>
      </c>
      <c r="Y186" s="8">
        <v>9</v>
      </c>
      <c r="Z186" s="8">
        <v>9</v>
      </c>
      <c r="AA186" s="8">
        <v>5</v>
      </c>
      <c r="AB186" s="8">
        <v>1</v>
      </c>
      <c r="AC186" s="8">
        <v>3</v>
      </c>
    </row>
    <row r="187" spans="1:29" x14ac:dyDescent="0.2">
      <c r="A187" s="25" t="s">
        <v>107</v>
      </c>
      <c r="B187" s="26">
        <f>R187</f>
        <v>46</v>
      </c>
      <c r="C187" s="36">
        <f t="shared" si="77"/>
        <v>0.12162162162162163</v>
      </c>
      <c r="D187" s="36">
        <f t="shared" si="77"/>
        <v>0.11627906976744186</v>
      </c>
      <c r="E187" s="36">
        <f t="shared" si="77"/>
        <v>0.14634146341463414</v>
      </c>
      <c r="F187" s="36">
        <f t="shared" si="77"/>
        <v>0.14285714285714285</v>
      </c>
      <c r="G187" s="36">
        <f t="shared" si="77"/>
        <v>0.15151515151515152</v>
      </c>
      <c r="H187" s="36">
        <f t="shared" si="77"/>
        <v>0.43478260869565216</v>
      </c>
      <c r="I187" s="36">
        <f t="shared" si="77"/>
        <v>0.1</v>
      </c>
      <c r="J187" s="36">
        <f t="shared" si="77"/>
        <v>8.3333333333333329E-2</v>
      </c>
      <c r="K187" s="36">
        <f t="shared" si="77"/>
        <v>0.125</v>
      </c>
      <c r="L187" s="36">
        <f t="shared" si="77"/>
        <v>0.33333333333333331</v>
      </c>
      <c r="M187" s="27">
        <f t="shared" si="77"/>
        <v>0</v>
      </c>
      <c r="Q187" s="7" t="s">
        <v>107</v>
      </c>
      <c r="R187" s="8">
        <v>46</v>
      </c>
      <c r="S187" s="8">
        <v>9</v>
      </c>
      <c r="T187" s="8">
        <v>5</v>
      </c>
      <c r="U187" s="8">
        <v>6</v>
      </c>
      <c r="V187" s="8">
        <v>5</v>
      </c>
      <c r="W187" s="8">
        <v>5</v>
      </c>
      <c r="X187" s="8">
        <v>10</v>
      </c>
      <c r="Y187" s="8">
        <v>2</v>
      </c>
      <c r="Z187" s="8">
        <v>1</v>
      </c>
      <c r="AA187" s="8">
        <v>1</v>
      </c>
      <c r="AB187" s="8">
        <v>2</v>
      </c>
      <c r="AC187" s="8">
        <v>0</v>
      </c>
    </row>
    <row r="188" spans="1:29" ht="15" thickBot="1" x14ac:dyDescent="0.25">
      <c r="A188" s="22" t="s">
        <v>36</v>
      </c>
      <c r="B188" s="23">
        <f>R188</f>
        <v>38</v>
      </c>
      <c r="C188" s="37">
        <f t="shared" si="77"/>
        <v>0.20270270270270271</v>
      </c>
      <c r="D188" s="37">
        <f t="shared" si="77"/>
        <v>9.3023255813953487E-2</v>
      </c>
      <c r="E188" s="37">
        <f t="shared" si="77"/>
        <v>7.3170731707317069E-2</v>
      </c>
      <c r="F188" s="37">
        <f t="shared" si="77"/>
        <v>5.7142857142857141E-2</v>
      </c>
      <c r="G188" s="37">
        <f t="shared" si="77"/>
        <v>0.12121212121212122</v>
      </c>
      <c r="H188" s="37">
        <f t="shared" si="77"/>
        <v>4.3478260869565216E-2</v>
      </c>
      <c r="I188" s="37">
        <f t="shared" si="77"/>
        <v>0.25</v>
      </c>
      <c r="J188" s="37">
        <f t="shared" si="77"/>
        <v>8.3333333333333329E-2</v>
      </c>
      <c r="K188" s="37">
        <f t="shared" si="77"/>
        <v>0</v>
      </c>
      <c r="L188" s="37">
        <f t="shared" si="77"/>
        <v>0.33333333333333331</v>
      </c>
      <c r="M188" s="24">
        <f t="shared" si="77"/>
        <v>0.2</v>
      </c>
      <c r="Q188" s="7" t="s">
        <v>36</v>
      </c>
      <c r="R188" s="8">
        <v>38</v>
      </c>
      <c r="S188" s="8">
        <v>15</v>
      </c>
      <c r="T188" s="8">
        <v>4</v>
      </c>
      <c r="U188" s="8">
        <v>3</v>
      </c>
      <c r="V188" s="8">
        <v>2</v>
      </c>
      <c r="W188" s="8">
        <v>4</v>
      </c>
      <c r="X188" s="8">
        <v>1</v>
      </c>
      <c r="Y188" s="8">
        <v>5</v>
      </c>
      <c r="Z188" s="8">
        <v>1</v>
      </c>
      <c r="AA188" s="8">
        <v>0</v>
      </c>
      <c r="AB188" s="8">
        <v>2</v>
      </c>
      <c r="AC188" s="8">
        <v>1</v>
      </c>
    </row>
    <row r="189" spans="1:29" ht="15" x14ac:dyDescent="0.25">
      <c r="A189" s="56" t="s">
        <v>35</v>
      </c>
      <c r="B189" s="58">
        <f>SUM(B184:B188)</f>
        <v>300</v>
      </c>
      <c r="C189" s="38">
        <f t="shared" ref="C189:M189" si="78">S189</f>
        <v>74</v>
      </c>
      <c r="D189" s="38">
        <f t="shared" si="78"/>
        <v>43</v>
      </c>
      <c r="E189" s="38">
        <f t="shared" si="78"/>
        <v>41</v>
      </c>
      <c r="F189" s="38">
        <f t="shared" si="78"/>
        <v>35</v>
      </c>
      <c r="G189" s="38">
        <f t="shared" si="78"/>
        <v>33</v>
      </c>
      <c r="H189" s="38">
        <f t="shared" si="78"/>
        <v>23</v>
      </c>
      <c r="I189" s="38">
        <f t="shared" si="78"/>
        <v>20</v>
      </c>
      <c r="J189" s="38">
        <f t="shared" si="78"/>
        <v>12</v>
      </c>
      <c r="K189" s="38">
        <f t="shared" si="78"/>
        <v>8</v>
      </c>
      <c r="L189" s="38">
        <f t="shared" si="78"/>
        <v>6</v>
      </c>
      <c r="M189" s="39">
        <f t="shared" si="78"/>
        <v>5</v>
      </c>
      <c r="Q189" s="3"/>
      <c r="R189" s="11">
        <f t="shared" ref="R189:AC189" si="79">SUM(R184:R188)</f>
        <v>300</v>
      </c>
      <c r="S189" s="11">
        <f t="shared" si="79"/>
        <v>74</v>
      </c>
      <c r="T189" s="11">
        <f t="shared" si="79"/>
        <v>43</v>
      </c>
      <c r="U189" s="11">
        <f t="shared" si="79"/>
        <v>41</v>
      </c>
      <c r="V189" s="11">
        <f t="shared" si="79"/>
        <v>35</v>
      </c>
      <c r="W189" s="11">
        <f t="shared" si="79"/>
        <v>33</v>
      </c>
      <c r="X189" s="11">
        <f t="shared" si="79"/>
        <v>23</v>
      </c>
      <c r="Y189" s="11">
        <f t="shared" si="79"/>
        <v>20</v>
      </c>
      <c r="Z189" s="11">
        <f t="shared" si="79"/>
        <v>12</v>
      </c>
      <c r="AA189" s="11">
        <f t="shared" si="79"/>
        <v>8</v>
      </c>
      <c r="AB189" s="11">
        <f t="shared" si="79"/>
        <v>6</v>
      </c>
      <c r="AC189" s="11">
        <f t="shared" si="79"/>
        <v>5</v>
      </c>
    </row>
    <row r="190" spans="1:29" ht="15.75" thickBot="1" x14ac:dyDescent="0.3">
      <c r="A190" s="57"/>
      <c r="B190" s="59"/>
      <c r="C190" s="40">
        <f t="shared" ref="C190:M190" si="80">SUM(C184:C188)</f>
        <v>1</v>
      </c>
      <c r="D190" s="40">
        <f t="shared" si="80"/>
        <v>1</v>
      </c>
      <c r="E190" s="40">
        <f t="shared" si="80"/>
        <v>1</v>
      </c>
      <c r="F190" s="40">
        <f t="shared" si="80"/>
        <v>1</v>
      </c>
      <c r="G190" s="40">
        <f t="shared" si="80"/>
        <v>1</v>
      </c>
      <c r="H190" s="40">
        <f t="shared" si="80"/>
        <v>1</v>
      </c>
      <c r="I190" s="40">
        <f t="shared" si="80"/>
        <v>1</v>
      </c>
      <c r="J190" s="40">
        <f t="shared" si="80"/>
        <v>1</v>
      </c>
      <c r="K190" s="40">
        <f t="shared" si="80"/>
        <v>1</v>
      </c>
      <c r="L190" s="40">
        <f t="shared" si="80"/>
        <v>1</v>
      </c>
      <c r="M190" s="41">
        <f t="shared" si="80"/>
        <v>1</v>
      </c>
    </row>
    <row r="192" spans="1:29" ht="15" thickBot="1" x14ac:dyDescent="0.25"/>
    <row r="193" spans="1:29" ht="30.75" thickBot="1" x14ac:dyDescent="0.3">
      <c r="A193" s="30" t="s">
        <v>108</v>
      </c>
    </row>
    <row r="194" spans="1:29" ht="17.25" thickTop="1" thickBot="1" x14ac:dyDescent="0.3">
      <c r="A194" s="31" t="s">
        <v>18</v>
      </c>
      <c r="B194" s="31" t="s">
        <v>33</v>
      </c>
      <c r="C194" s="31" t="s">
        <v>130</v>
      </c>
      <c r="D194" s="31" t="s">
        <v>131</v>
      </c>
      <c r="E194" s="31" t="s">
        <v>132</v>
      </c>
      <c r="F194" s="31" t="s">
        <v>133</v>
      </c>
      <c r="G194" s="31" t="s">
        <v>134</v>
      </c>
      <c r="H194" s="31" t="s">
        <v>135</v>
      </c>
      <c r="I194" s="31" t="s">
        <v>136</v>
      </c>
      <c r="J194" s="31" t="s">
        <v>137</v>
      </c>
      <c r="K194" s="31" t="s">
        <v>138</v>
      </c>
      <c r="L194" s="31" t="s">
        <v>139</v>
      </c>
      <c r="M194" s="31" t="s">
        <v>140</v>
      </c>
      <c r="Q194" s="3"/>
      <c r="R194" s="4" t="s">
        <v>28</v>
      </c>
      <c r="S194" s="4" t="s">
        <v>130</v>
      </c>
      <c r="T194" s="4" t="s">
        <v>131</v>
      </c>
      <c r="U194" s="4" t="s">
        <v>132</v>
      </c>
      <c r="V194" s="4" t="s">
        <v>133</v>
      </c>
      <c r="W194" s="4" t="s">
        <v>134</v>
      </c>
      <c r="X194" s="4" t="s">
        <v>135</v>
      </c>
      <c r="Y194" s="4" t="s">
        <v>136</v>
      </c>
      <c r="Z194" s="4" t="s">
        <v>137</v>
      </c>
      <c r="AA194" s="4" t="s">
        <v>138</v>
      </c>
      <c r="AB194" s="4" t="s">
        <v>139</v>
      </c>
      <c r="AC194" s="4" t="s">
        <v>140</v>
      </c>
    </row>
    <row r="195" spans="1:29" ht="15" thickTop="1" x14ac:dyDescent="0.2">
      <c r="A195" s="32" t="s">
        <v>109</v>
      </c>
      <c r="B195" s="33">
        <f>R195</f>
        <v>151</v>
      </c>
      <c r="C195" s="34">
        <f t="shared" ref="C195:M197" si="81">S195/S$198</f>
        <v>0.51351351351351349</v>
      </c>
      <c r="D195" s="34">
        <f t="shared" si="81"/>
        <v>0.51162790697674421</v>
      </c>
      <c r="E195" s="34">
        <f t="shared" si="81"/>
        <v>0.51219512195121952</v>
      </c>
      <c r="F195" s="34">
        <f t="shared" si="81"/>
        <v>0.54285714285714282</v>
      </c>
      <c r="G195" s="34">
        <f t="shared" si="81"/>
        <v>0.60606060606060608</v>
      </c>
      <c r="H195" s="34">
        <f t="shared" si="81"/>
        <v>0.2608695652173913</v>
      </c>
      <c r="I195" s="34">
        <f t="shared" si="81"/>
        <v>0.5</v>
      </c>
      <c r="J195" s="34">
        <f t="shared" si="81"/>
        <v>0.41666666666666669</v>
      </c>
      <c r="K195" s="34">
        <f t="shared" si="81"/>
        <v>0.625</v>
      </c>
      <c r="L195" s="34">
        <f t="shared" si="81"/>
        <v>0.33333333333333331</v>
      </c>
      <c r="M195" s="35">
        <f t="shared" si="81"/>
        <v>0.6</v>
      </c>
      <c r="Q195" s="7" t="s">
        <v>109</v>
      </c>
      <c r="R195" s="8">
        <v>151</v>
      </c>
      <c r="S195" s="8">
        <v>38</v>
      </c>
      <c r="T195" s="8">
        <v>22</v>
      </c>
      <c r="U195" s="8">
        <v>21</v>
      </c>
      <c r="V195" s="8">
        <v>19</v>
      </c>
      <c r="W195" s="8">
        <v>20</v>
      </c>
      <c r="X195" s="8">
        <v>6</v>
      </c>
      <c r="Y195" s="8">
        <v>10</v>
      </c>
      <c r="Z195" s="8">
        <v>5</v>
      </c>
      <c r="AA195" s="8">
        <v>5</v>
      </c>
      <c r="AB195" s="8">
        <v>2</v>
      </c>
      <c r="AC195" s="8">
        <v>3</v>
      </c>
    </row>
    <row r="196" spans="1:29" x14ac:dyDescent="0.2">
      <c r="A196" s="25" t="s">
        <v>110</v>
      </c>
      <c r="B196" s="26">
        <f>R196</f>
        <v>120</v>
      </c>
      <c r="C196" s="36">
        <f t="shared" si="81"/>
        <v>0.35135135135135137</v>
      </c>
      <c r="D196" s="36">
        <f t="shared" si="81"/>
        <v>0.34883720930232559</v>
      </c>
      <c r="E196" s="36">
        <f t="shared" si="81"/>
        <v>0.46341463414634149</v>
      </c>
      <c r="F196" s="36">
        <f t="shared" si="81"/>
        <v>0.42857142857142855</v>
      </c>
      <c r="G196" s="36">
        <f t="shared" si="81"/>
        <v>0.36363636363636365</v>
      </c>
      <c r="H196" s="36">
        <f t="shared" si="81"/>
        <v>0.56521739130434778</v>
      </c>
      <c r="I196" s="36">
        <f t="shared" si="81"/>
        <v>0.35</v>
      </c>
      <c r="J196" s="36">
        <f t="shared" si="81"/>
        <v>0.5</v>
      </c>
      <c r="K196" s="36">
        <f t="shared" si="81"/>
        <v>0.375</v>
      </c>
      <c r="L196" s="36">
        <f t="shared" si="81"/>
        <v>0.5</v>
      </c>
      <c r="M196" s="27">
        <f t="shared" si="81"/>
        <v>0.2</v>
      </c>
      <c r="Q196" s="7" t="s">
        <v>110</v>
      </c>
      <c r="R196" s="8">
        <v>120</v>
      </c>
      <c r="S196" s="8">
        <v>26</v>
      </c>
      <c r="T196" s="8">
        <v>15</v>
      </c>
      <c r="U196" s="8">
        <v>19</v>
      </c>
      <c r="V196" s="8">
        <v>15</v>
      </c>
      <c r="W196" s="8">
        <v>12</v>
      </c>
      <c r="X196" s="8">
        <v>13</v>
      </c>
      <c r="Y196" s="8">
        <v>7</v>
      </c>
      <c r="Z196" s="8">
        <v>6</v>
      </c>
      <c r="AA196" s="8">
        <v>3</v>
      </c>
      <c r="AB196" s="8">
        <v>3</v>
      </c>
      <c r="AC196" s="8">
        <v>1</v>
      </c>
    </row>
    <row r="197" spans="1:29" ht="15" thickBot="1" x14ac:dyDescent="0.25">
      <c r="A197" s="22" t="s">
        <v>36</v>
      </c>
      <c r="B197" s="23">
        <f>R197</f>
        <v>29</v>
      </c>
      <c r="C197" s="37">
        <f t="shared" si="81"/>
        <v>0.13513513513513514</v>
      </c>
      <c r="D197" s="37">
        <f t="shared" si="81"/>
        <v>0.13953488372093023</v>
      </c>
      <c r="E197" s="37">
        <f t="shared" si="81"/>
        <v>2.4390243902439025E-2</v>
      </c>
      <c r="F197" s="37">
        <f t="shared" si="81"/>
        <v>2.8571428571428571E-2</v>
      </c>
      <c r="G197" s="37">
        <f t="shared" si="81"/>
        <v>3.0303030303030304E-2</v>
      </c>
      <c r="H197" s="37">
        <f t="shared" si="81"/>
        <v>0.17391304347826086</v>
      </c>
      <c r="I197" s="37">
        <f t="shared" si="81"/>
        <v>0.15</v>
      </c>
      <c r="J197" s="37">
        <f t="shared" si="81"/>
        <v>8.3333333333333329E-2</v>
      </c>
      <c r="K197" s="37">
        <f t="shared" si="81"/>
        <v>0</v>
      </c>
      <c r="L197" s="37">
        <f t="shared" si="81"/>
        <v>0.16666666666666666</v>
      </c>
      <c r="M197" s="24">
        <f t="shared" si="81"/>
        <v>0.2</v>
      </c>
      <c r="Q197" s="7" t="s">
        <v>36</v>
      </c>
      <c r="R197" s="8">
        <v>29</v>
      </c>
      <c r="S197" s="8">
        <v>10</v>
      </c>
      <c r="T197" s="8">
        <v>6</v>
      </c>
      <c r="U197" s="8">
        <v>1</v>
      </c>
      <c r="V197" s="8">
        <v>1</v>
      </c>
      <c r="W197" s="8">
        <v>1</v>
      </c>
      <c r="X197" s="8">
        <v>4</v>
      </c>
      <c r="Y197" s="8">
        <v>3</v>
      </c>
      <c r="Z197" s="8">
        <v>1</v>
      </c>
      <c r="AA197" s="8">
        <v>0</v>
      </c>
      <c r="AB197" s="8">
        <v>1</v>
      </c>
      <c r="AC197" s="8">
        <v>1</v>
      </c>
    </row>
    <row r="198" spans="1:29" ht="15" x14ac:dyDescent="0.25">
      <c r="A198" s="56" t="s">
        <v>35</v>
      </c>
      <c r="B198" s="58">
        <f>SUM(B195:B197)</f>
        <v>300</v>
      </c>
      <c r="C198" s="38">
        <f t="shared" ref="C198:M198" si="82">S198</f>
        <v>74</v>
      </c>
      <c r="D198" s="38">
        <f t="shared" si="82"/>
        <v>43</v>
      </c>
      <c r="E198" s="38">
        <f t="shared" si="82"/>
        <v>41</v>
      </c>
      <c r="F198" s="38">
        <f t="shared" si="82"/>
        <v>35</v>
      </c>
      <c r="G198" s="38">
        <f t="shared" si="82"/>
        <v>33</v>
      </c>
      <c r="H198" s="38">
        <f t="shared" si="82"/>
        <v>23</v>
      </c>
      <c r="I198" s="38">
        <f t="shared" si="82"/>
        <v>20</v>
      </c>
      <c r="J198" s="38">
        <f t="shared" si="82"/>
        <v>12</v>
      </c>
      <c r="K198" s="38">
        <f t="shared" si="82"/>
        <v>8</v>
      </c>
      <c r="L198" s="38">
        <f t="shared" si="82"/>
        <v>6</v>
      </c>
      <c r="M198" s="39">
        <f t="shared" si="82"/>
        <v>5</v>
      </c>
      <c r="Q198" s="3"/>
      <c r="R198" s="11">
        <f t="shared" ref="R198:AC198" si="83">SUM(R195:R197)</f>
        <v>300</v>
      </c>
      <c r="S198" s="11">
        <f t="shared" si="83"/>
        <v>74</v>
      </c>
      <c r="T198" s="11">
        <f t="shared" si="83"/>
        <v>43</v>
      </c>
      <c r="U198" s="11">
        <f t="shared" si="83"/>
        <v>41</v>
      </c>
      <c r="V198" s="11">
        <f t="shared" si="83"/>
        <v>35</v>
      </c>
      <c r="W198" s="11">
        <f t="shared" si="83"/>
        <v>33</v>
      </c>
      <c r="X198" s="11">
        <f t="shared" si="83"/>
        <v>23</v>
      </c>
      <c r="Y198" s="11">
        <f t="shared" si="83"/>
        <v>20</v>
      </c>
      <c r="Z198" s="11">
        <f t="shared" si="83"/>
        <v>12</v>
      </c>
      <c r="AA198" s="11">
        <f t="shared" si="83"/>
        <v>8</v>
      </c>
      <c r="AB198" s="11">
        <f t="shared" si="83"/>
        <v>6</v>
      </c>
      <c r="AC198" s="11">
        <f t="shared" si="83"/>
        <v>5</v>
      </c>
    </row>
    <row r="199" spans="1:29" ht="15.75" thickBot="1" x14ac:dyDescent="0.3">
      <c r="A199" s="57"/>
      <c r="B199" s="59"/>
      <c r="C199" s="40">
        <f t="shared" ref="C199:M199" si="84">SUM(C195:C197)</f>
        <v>1</v>
      </c>
      <c r="D199" s="40">
        <f t="shared" si="84"/>
        <v>1</v>
      </c>
      <c r="E199" s="40">
        <f t="shared" si="84"/>
        <v>1</v>
      </c>
      <c r="F199" s="40">
        <f t="shared" si="84"/>
        <v>0.99999999999999989</v>
      </c>
      <c r="G199" s="40">
        <f t="shared" si="84"/>
        <v>1</v>
      </c>
      <c r="H199" s="40">
        <f t="shared" si="84"/>
        <v>0.99999999999999989</v>
      </c>
      <c r="I199" s="40">
        <f t="shared" si="84"/>
        <v>1</v>
      </c>
      <c r="J199" s="40">
        <f t="shared" si="84"/>
        <v>1</v>
      </c>
      <c r="K199" s="40">
        <f t="shared" si="84"/>
        <v>1</v>
      </c>
      <c r="L199" s="40">
        <f t="shared" si="84"/>
        <v>0.99999999999999989</v>
      </c>
      <c r="M199" s="41">
        <f t="shared" si="84"/>
        <v>1</v>
      </c>
    </row>
    <row r="201" spans="1:29" ht="15" thickBot="1" x14ac:dyDescent="0.25"/>
    <row r="202" spans="1:29" ht="30.75" thickBot="1" x14ac:dyDescent="0.3">
      <c r="A202" s="30" t="s">
        <v>111</v>
      </c>
    </row>
    <row r="203" spans="1:29" ht="17.25" thickTop="1" thickBot="1" x14ac:dyDescent="0.3">
      <c r="A203" s="31" t="s">
        <v>19</v>
      </c>
      <c r="B203" s="31" t="s">
        <v>33</v>
      </c>
      <c r="C203" s="31" t="s">
        <v>130</v>
      </c>
      <c r="D203" s="31" t="s">
        <v>131</v>
      </c>
      <c r="E203" s="31" t="s">
        <v>132</v>
      </c>
      <c r="F203" s="31" t="s">
        <v>133</v>
      </c>
      <c r="G203" s="31" t="s">
        <v>134</v>
      </c>
      <c r="H203" s="31" t="s">
        <v>135</v>
      </c>
      <c r="I203" s="31" t="s">
        <v>136</v>
      </c>
      <c r="J203" s="31" t="s">
        <v>137</v>
      </c>
      <c r="K203" s="31" t="s">
        <v>138</v>
      </c>
      <c r="L203" s="31" t="s">
        <v>139</v>
      </c>
      <c r="M203" s="31" t="s">
        <v>140</v>
      </c>
      <c r="Q203" s="3"/>
      <c r="R203" s="4" t="s">
        <v>28</v>
      </c>
      <c r="S203" s="4" t="s">
        <v>130</v>
      </c>
      <c r="T203" s="4" t="s">
        <v>131</v>
      </c>
      <c r="U203" s="4" t="s">
        <v>132</v>
      </c>
      <c r="V203" s="4" t="s">
        <v>133</v>
      </c>
      <c r="W203" s="4" t="s">
        <v>134</v>
      </c>
      <c r="X203" s="4" t="s">
        <v>135</v>
      </c>
      <c r="Y203" s="4" t="s">
        <v>136</v>
      </c>
      <c r="Z203" s="4" t="s">
        <v>137</v>
      </c>
      <c r="AA203" s="4" t="s">
        <v>138</v>
      </c>
      <c r="AB203" s="4" t="s">
        <v>139</v>
      </c>
      <c r="AC203" s="4" t="s">
        <v>140</v>
      </c>
    </row>
    <row r="204" spans="1:29" ht="15" thickTop="1" x14ac:dyDescent="0.2">
      <c r="A204" s="32" t="s">
        <v>89</v>
      </c>
      <c r="B204" s="33">
        <f>R204</f>
        <v>146</v>
      </c>
      <c r="C204" s="34">
        <f t="shared" ref="C204:M206" si="85">S204/S$207</f>
        <v>0.47297297297297297</v>
      </c>
      <c r="D204" s="34">
        <f t="shared" si="85"/>
        <v>0.44186046511627908</v>
      </c>
      <c r="E204" s="34">
        <f t="shared" si="85"/>
        <v>0.6097560975609756</v>
      </c>
      <c r="F204" s="34">
        <f t="shared" si="85"/>
        <v>0.45714285714285713</v>
      </c>
      <c r="G204" s="34">
        <f t="shared" si="85"/>
        <v>0.5757575757575758</v>
      </c>
      <c r="H204" s="34">
        <f t="shared" si="85"/>
        <v>0.39130434782608697</v>
      </c>
      <c r="I204" s="34">
        <f t="shared" si="85"/>
        <v>0.5</v>
      </c>
      <c r="J204" s="34">
        <f t="shared" si="85"/>
        <v>0.33333333333333331</v>
      </c>
      <c r="K204" s="34">
        <f t="shared" si="85"/>
        <v>0.5</v>
      </c>
      <c r="L204" s="34">
        <f t="shared" si="85"/>
        <v>0.5</v>
      </c>
      <c r="M204" s="35">
        <f t="shared" si="85"/>
        <v>0.4</v>
      </c>
      <c r="Q204" s="7" t="s">
        <v>89</v>
      </c>
      <c r="R204" s="8">
        <v>146</v>
      </c>
      <c r="S204" s="8">
        <v>35</v>
      </c>
      <c r="T204" s="8">
        <v>19</v>
      </c>
      <c r="U204" s="8">
        <v>25</v>
      </c>
      <c r="V204" s="8">
        <v>16</v>
      </c>
      <c r="W204" s="8">
        <v>19</v>
      </c>
      <c r="X204" s="8">
        <v>9</v>
      </c>
      <c r="Y204" s="8">
        <v>10</v>
      </c>
      <c r="Z204" s="8">
        <v>4</v>
      </c>
      <c r="AA204" s="8">
        <v>4</v>
      </c>
      <c r="AB204" s="8">
        <v>3</v>
      </c>
      <c r="AC204" s="8">
        <v>2</v>
      </c>
    </row>
    <row r="205" spans="1:29" x14ac:dyDescent="0.2">
      <c r="A205" s="25" t="s">
        <v>90</v>
      </c>
      <c r="B205" s="26">
        <f>R205</f>
        <v>130</v>
      </c>
      <c r="C205" s="36">
        <f t="shared" si="85"/>
        <v>0.43243243243243246</v>
      </c>
      <c r="D205" s="36">
        <f t="shared" si="85"/>
        <v>0.48837209302325579</v>
      </c>
      <c r="E205" s="36">
        <f t="shared" si="85"/>
        <v>0.31707317073170732</v>
      </c>
      <c r="F205" s="36">
        <f t="shared" si="85"/>
        <v>0.42857142857142855</v>
      </c>
      <c r="G205" s="36">
        <f t="shared" si="85"/>
        <v>0.36363636363636365</v>
      </c>
      <c r="H205" s="36">
        <f t="shared" si="85"/>
        <v>0.52173913043478259</v>
      </c>
      <c r="I205" s="36">
        <f t="shared" si="85"/>
        <v>0.4</v>
      </c>
      <c r="J205" s="36">
        <f t="shared" si="85"/>
        <v>0.66666666666666663</v>
      </c>
      <c r="K205" s="36">
        <f t="shared" si="85"/>
        <v>0.5</v>
      </c>
      <c r="L205" s="36">
        <f t="shared" si="85"/>
        <v>0.33333333333333331</v>
      </c>
      <c r="M205" s="27">
        <f t="shared" si="85"/>
        <v>0.6</v>
      </c>
      <c r="Q205" s="7" t="s">
        <v>90</v>
      </c>
      <c r="R205" s="8">
        <v>130</v>
      </c>
      <c r="S205" s="8">
        <v>32</v>
      </c>
      <c r="T205" s="8">
        <v>21</v>
      </c>
      <c r="U205" s="8">
        <v>13</v>
      </c>
      <c r="V205" s="8">
        <v>15</v>
      </c>
      <c r="W205" s="8">
        <v>12</v>
      </c>
      <c r="X205" s="8">
        <v>12</v>
      </c>
      <c r="Y205" s="8">
        <v>8</v>
      </c>
      <c r="Z205" s="8">
        <v>8</v>
      </c>
      <c r="AA205" s="8">
        <v>4</v>
      </c>
      <c r="AB205" s="8">
        <v>2</v>
      </c>
      <c r="AC205" s="8">
        <v>3</v>
      </c>
    </row>
    <row r="206" spans="1:29" ht="15" thickBot="1" x14ac:dyDescent="0.25">
      <c r="A206" s="22" t="s">
        <v>36</v>
      </c>
      <c r="B206" s="23">
        <f>R206</f>
        <v>24</v>
      </c>
      <c r="C206" s="37">
        <f t="shared" si="85"/>
        <v>9.45945945945946E-2</v>
      </c>
      <c r="D206" s="37">
        <f t="shared" si="85"/>
        <v>6.9767441860465115E-2</v>
      </c>
      <c r="E206" s="37">
        <f t="shared" si="85"/>
        <v>7.3170731707317069E-2</v>
      </c>
      <c r="F206" s="37">
        <f t="shared" si="85"/>
        <v>0.11428571428571428</v>
      </c>
      <c r="G206" s="37">
        <f t="shared" si="85"/>
        <v>6.0606060606060608E-2</v>
      </c>
      <c r="H206" s="37">
        <f t="shared" si="85"/>
        <v>8.6956521739130432E-2</v>
      </c>
      <c r="I206" s="37">
        <f t="shared" si="85"/>
        <v>0.1</v>
      </c>
      <c r="J206" s="37">
        <f t="shared" si="85"/>
        <v>0</v>
      </c>
      <c r="K206" s="37">
        <f t="shared" si="85"/>
        <v>0</v>
      </c>
      <c r="L206" s="37">
        <f t="shared" si="85"/>
        <v>0.16666666666666666</v>
      </c>
      <c r="M206" s="24">
        <f t="shared" si="85"/>
        <v>0</v>
      </c>
      <c r="Q206" s="7" t="s">
        <v>36</v>
      </c>
      <c r="R206" s="8">
        <v>24</v>
      </c>
      <c r="S206" s="8">
        <v>7</v>
      </c>
      <c r="T206" s="8">
        <v>3</v>
      </c>
      <c r="U206" s="8">
        <v>3</v>
      </c>
      <c r="V206" s="8">
        <v>4</v>
      </c>
      <c r="W206" s="8">
        <v>2</v>
      </c>
      <c r="X206" s="8">
        <v>2</v>
      </c>
      <c r="Y206" s="8">
        <v>2</v>
      </c>
      <c r="Z206" s="8">
        <v>0</v>
      </c>
      <c r="AA206" s="8">
        <v>0</v>
      </c>
      <c r="AB206" s="8">
        <v>1</v>
      </c>
      <c r="AC206" s="8">
        <v>0</v>
      </c>
    </row>
    <row r="207" spans="1:29" ht="15" x14ac:dyDescent="0.25">
      <c r="A207" s="56" t="s">
        <v>35</v>
      </c>
      <c r="B207" s="58">
        <f>SUM(B204:B206)</f>
        <v>300</v>
      </c>
      <c r="C207" s="38">
        <f t="shared" ref="C207:M207" si="86">S207</f>
        <v>74</v>
      </c>
      <c r="D207" s="38">
        <f t="shared" si="86"/>
        <v>43</v>
      </c>
      <c r="E207" s="38">
        <f t="shared" si="86"/>
        <v>41</v>
      </c>
      <c r="F207" s="38">
        <f t="shared" si="86"/>
        <v>35</v>
      </c>
      <c r="G207" s="38">
        <f t="shared" si="86"/>
        <v>33</v>
      </c>
      <c r="H207" s="38">
        <f t="shared" si="86"/>
        <v>23</v>
      </c>
      <c r="I207" s="38">
        <f t="shared" si="86"/>
        <v>20</v>
      </c>
      <c r="J207" s="38">
        <f t="shared" si="86"/>
        <v>12</v>
      </c>
      <c r="K207" s="38">
        <f t="shared" si="86"/>
        <v>8</v>
      </c>
      <c r="L207" s="38">
        <f t="shared" si="86"/>
        <v>6</v>
      </c>
      <c r="M207" s="39">
        <f t="shared" si="86"/>
        <v>5</v>
      </c>
      <c r="Q207" s="3"/>
      <c r="R207" s="11">
        <f t="shared" ref="R207:AC207" si="87">SUM(R204:R206)</f>
        <v>300</v>
      </c>
      <c r="S207" s="11">
        <f t="shared" si="87"/>
        <v>74</v>
      </c>
      <c r="T207" s="11">
        <f t="shared" si="87"/>
        <v>43</v>
      </c>
      <c r="U207" s="11">
        <f t="shared" si="87"/>
        <v>41</v>
      </c>
      <c r="V207" s="11">
        <f t="shared" si="87"/>
        <v>35</v>
      </c>
      <c r="W207" s="11">
        <f t="shared" si="87"/>
        <v>33</v>
      </c>
      <c r="X207" s="11">
        <f t="shared" si="87"/>
        <v>23</v>
      </c>
      <c r="Y207" s="11">
        <f t="shared" si="87"/>
        <v>20</v>
      </c>
      <c r="Z207" s="11">
        <f t="shared" si="87"/>
        <v>12</v>
      </c>
      <c r="AA207" s="11">
        <f t="shared" si="87"/>
        <v>8</v>
      </c>
      <c r="AB207" s="11">
        <f t="shared" si="87"/>
        <v>6</v>
      </c>
      <c r="AC207" s="11">
        <f t="shared" si="87"/>
        <v>5</v>
      </c>
    </row>
    <row r="208" spans="1:29" ht="15.75" thickBot="1" x14ac:dyDescent="0.3">
      <c r="A208" s="57"/>
      <c r="B208" s="59"/>
      <c r="C208" s="40">
        <f t="shared" ref="C208:M208" si="88">SUM(C204:C206)</f>
        <v>1</v>
      </c>
      <c r="D208" s="40">
        <f t="shared" si="88"/>
        <v>1</v>
      </c>
      <c r="E208" s="40">
        <f t="shared" si="88"/>
        <v>0.99999999999999989</v>
      </c>
      <c r="F208" s="40">
        <f t="shared" si="88"/>
        <v>1</v>
      </c>
      <c r="G208" s="40">
        <f t="shared" si="88"/>
        <v>1</v>
      </c>
      <c r="H208" s="40">
        <f t="shared" si="88"/>
        <v>1</v>
      </c>
      <c r="I208" s="40">
        <f t="shared" si="88"/>
        <v>1</v>
      </c>
      <c r="J208" s="40">
        <f t="shared" si="88"/>
        <v>1</v>
      </c>
      <c r="K208" s="40">
        <f t="shared" si="88"/>
        <v>1</v>
      </c>
      <c r="L208" s="40">
        <f t="shared" si="88"/>
        <v>0.99999999999999989</v>
      </c>
      <c r="M208" s="41">
        <f t="shared" si="88"/>
        <v>1</v>
      </c>
    </row>
    <row r="210" spans="1:29" ht="15" thickBot="1" x14ac:dyDescent="0.25"/>
    <row r="211" spans="1:29" ht="15.75" thickBot="1" x14ac:dyDescent="0.3">
      <c r="A211" s="30" t="s">
        <v>112</v>
      </c>
    </row>
    <row r="212" spans="1:29" ht="17.25" thickTop="1" thickBot="1" x14ac:dyDescent="0.3">
      <c r="A212" s="31" t="s">
        <v>20</v>
      </c>
      <c r="B212" s="31" t="s">
        <v>33</v>
      </c>
      <c r="C212" s="31" t="s">
        <v>130</v>
      </c>
      <c r="D212" s="31" t="s">
        <v>131</v>
      </c>
      <c r="E212" s="31" t="s">
        <v>132</v>
      </c>
      <c r="F212" s="31" t="s">
        <v>133</v>
      </c>
      <c r="G212" s="31" t="s">
        <v>134</v>
      </c>
      <c r="H212" s="31" t="s">
        <v>135</v>
      </c>
      <c r="I212" s="31" t="s">
        <v>136</v>
      </c>
      <c r="J212" s="31" t="s">
        <v>137</v>
      </c>
      <c r="K212" s="31" t="s">
        <v>138</v>
      </c>
      <c r="L212" s="31" t="s">
        <v>139</v>
      </c>
      <c r="M212" s="31" t="s">
        <v>140</v>
      </c>
      <c r="Q212" s="3"/>
      <c r="R212" s="4" t="s">
        <v>28</v>
      </c>
      <c r="S212" s="4" t="s">
        <v>130</v>
      </c>
      <c r="T212" s="4" t="s">
        <v>131</v>
      </c>
      <c r="U212" s="4" t="s">
        <v>132</v>
      </c>
      <c r="V212" s="4" t="s">
        <v>133</v>
      </c>
      <c r="W212" s="4" t="s">
        <v>134</v>
      </c>
      <c r="X212" s="4" t="s">
        <v>135</v>
      </c>
      <c r="Y212" s="4" t="s">
        <v>136</v>
      </c>
      <c r="Z212" s="4" t="s">
        <v>137</v>
      </c>
      <c r="AA212" s="4" t="s">
        <v>138</v>
      </c>
      <c r="AB212" s="4" t="s">
        <v>139</v>
      </c>
      <c r="AC212" s="4" t="s">
        <v>140</v>
      </c>
    </row>
    <row r="213" spans="1:29" ht="15" thickTop="1" x14ac:dyDescent="0.2">
      <c r="A213" s="32" t="s">
        <v>114</v>
      </c>
      <c r="B213" s="33">
        <f t="shared" ref="B213:B218" si="89">R213</f>
        <v>118</v>
      </c>
      <c r="C213" s="34">
        <f t="shared" ref="C213:M218" si="90">S213/S$219</f>
        <v>0.44594594594594594</v>
      </c>
      <c r="D213" s="34">
        <f t="shared" si="90"/>
        <v>0.39534883720930231</v>
      </c>
      <c r="E213" s="34">
        <f t="shared" si="90"/>
        <v>0.43902439024390244</v>
      </c>
      <c r="F213" s="34">
        <f t="shared" si="90"/>
        <v>0.42857142857142855</v>
      </c>
      <c r="G213" s="34">
        <f t="shared" si="90"/>
        <v>0.33333333333333331</v>
      </c>
      <c r="H213" s="34">
        <f t="shared" si="90"/>
        <v>0.43478260869565216</v>
      </c>
      <c r="I213" s="34">
        <f t="shared" si="90"/>
        <v>0.1</v>
      </c>
      <c r="J213" s="34">
        <f t="shared" si="90"/>
        <v>0.41666666666666669</v>
      </c>
      <c r="K213" s="34">
        <f t="shared" si="90"/>
        <v>0.375</v>
      </c>
      <c r="L213" s="34">
        <f t="shared" si="90"/>
        <v>0.33333333333333331</v>
      </c>
      <c r="M213" s="35">
        <f t="shared" si="90"/>
        <v>0.4</v>
      </c>
      <c r="Q213" s="7" t="s">
        <v>114</v>
      </c>
      <c r="R213" s="8">
        <v>118</v>
      </c>
      <c r="S213" s="8">
        <v>33</v>
      </c>
      <c r="T213" s="8">
        <v>17</v>
      </c>
      <c r="U213" s="8">
        <v>18</v>
      </c>
      <c r="V213" s="8">
        <v>15</v>
      </c>
      <c r="W213" s="8">
        <v>11</v>
      </c>
      <c r="X213" s="8">
        <v>10</v>
      </c>
      <c r="Y213" s="8">
        <v>2</v>
      </c>
      <c r="Z213" s="8">
        <v>5</v>
      </c>
      <c r="AA213" s="8">
        <v>3</v>
      </c>
      <c r="AB213" s="8">
        <v>2</v>
      </c>
      <c r="AC213" s="8">
        <v>2</v>
      </c>
    </row>
    <row r="214" spans="1:29" x14ac:dyDescent="0.2">
      <c r="A214" s="25" t="s">
        <v>113</v>
      </c>
      <c r="B214" s="26">
        <f t="shared" si="89"/>
        <v>71</v>
      </c>
      <c r="C214" s="36">
        <f t="shared" si="90"/>
        <v>0.21621621621621623</v>
      </c>
      <c r="D214" s="36">
        <f t="shared" si="90"/>
        <v>6.9767441860465115E-2</v>
      </c>
      <c r="E214" s="36">
        <f t="shared" si="90"/>
        <v>0.29268292682926828</v>
      </c>
      <c r="F214" s="36">
        <f t="shared" si="90"/>
        <v>0.25714285714285712</v>
      </c>
      <c r="G214" s="36">
        <f t="shared" si="90"/>
        <v>0.24242424242424243</v>
      </c>
      <c r="H214" s="36">
        <f t="shared" si="90"/>
        <v>0.39130434782608697</v>
      </c>
      <c r="I214" s="36">
        <f t="shared" si="90"/>
        <v>0.35</v>
      </c>
      <c r="J214" s="36">
        <f t="shared" si="90"/>
        <v>0.16666666666666666</v>
      </c>
      <c r="K214" s="36">
        <f t="shared" si="90"/>
        <v>0.375</v>
      </c>
      <c r="L214" s="36">
        <f t="shared" si="90"/>
        <v>0</v>
      </c>
      <c r="M214" s="27">
        <f t="shared" si="90"/>
        <v>0.4</v>
      </c>
      <c r="Q214" s="7" t="s">
        <v>113</v>
      </c>
      <c r="R214" s="8">
        <v>71</v>
      </c>
      <c r="S214" s="8">
        <v>16</v>
      </c>
      <c r="T214" s="8">
        <v>3</v>
      </c>
      <c r="U214" s="8">
        <v>12</v>
      </c>
      <c r="V214" s="8">
        <v>9</v>
      </c>
      <c r="W214" s="8">
        <v>8</v>
      </c>
      <c r="X214" s="8">
        <v>9</v>
      </c>
      <c r="Y214" s="8">
        <v>7</v>
      </c>
      <c r="Z214" s="8">
        <v>2</v>
      </c>
      <c r="AA214" s="8">
        <v>3</v>
      </c>
      <c r="AB214" s="8">
        <v>0</v>
      </c>
      <c r="AC214" s="8">
        <v>2</v>
      </c>
    </row>
    <row r="215" spans="1:29" x14ac:dyDescent="0.2">
      <c r="A215" s="22" t="s">
        <v>115</v>
      </c>
      <c r="B215" s="23">
        <f t="shared" si="89"/>
        <v>50</v>
      </c>
      <c r="C215" s="37">
        <f t="shared" si="90"/>
        <v>0.13513513513513514</v>
      </c>
      <c r="D215" s="37">
        <f t="shared" si="90"/>
        <v>0.23255813953488372</v>
      </c>
      <c r="E215" s="37">
        <f t="shared" si="90"/>
        <v>0.12195121951219512</v>
      </c>
      <c r="F215" s="37">
        <f t="shared" si="90"/>
        <v>0.2</v>
      </c>
      <c r="G215" s="37">
        <f t="shared" si="90"/>
        <v>0.21212121212121213</v>
      </c>
      <c r="H215" s="37">
        <f t="shared" si="90"/>
        <v>4.3478260869565216E-2</v>
      </c>
      <c r="I215" s="37">
        <f t="shared" si="90"/>
        <v>0.15</v>
      </c>
      <c r="J215" s="37">
        <f t="shared" si="90"/>
        <v>0.25</v>
      </c>
      <c r="K215" s="37">
        <f t="shared" si="90"/>
        <v>0.125</v>
      </c>
      <c r="L215" s="37">
        <f t="shared" si="90"/>
        <v>0.5</v>
      </c>
      <c r="M215" s="24">
        <f t="shared" si="90"/>
        <v>0</v>
      </c>
      <c r="Q215" s="7" t="s">
        <v>115</v>
      </c>
      <c r="R215" s="8">
        <v>50</v>
      </c>
      <c r="S215" s="8">
        <v>10</v>
      </c>
      <c r="T215" s="8">
        <v>10</v>
      </c>
      <c r="U215" s="8">
        <v>5</v>
      </c>
      <c r="V215" s="8">
        <v>7</v>
      </c>
      <c r="W215" s="8">
        <v>7</v>
      </c>
      <c r="X215" s="8">
        <v>1</v>
      </c>
      <c r="Y215" s="8">
        <v>3</v>
      </c>
      <c r="Z215" s="8">
        <v>3</v>
      </c>
      <c r="AA215" s="8">
        <v>1</v>
      </c>
      <c r="AB215" s="8">
        <v>3</v>
      </c>
      <c r="AC215" s="8">
        <v>0</v>
      </c>
    </row>
    <row r="216" spans="1:29" x14ac:dyDescent="0.2">
      <c r="A216" s="25" t="s">
        <v>116</v>
      </c>
      <c r="B216" s="26">
        <f t="shared" si="89"/>
        <v>23</v>
      </c>
      <c r="C216" s="36">
        <f t="shared" si="90"/>
        <v>6.7567567567567571E-2</v>
      </c>
      <c r="D216" s="36">
        <f t="shared" si="90"/>
        <v>6.9767441860465115E-2</v>
      </c>
      <c r="E216" s="36">
        <f t="shared" si="90"/>
        <v>7.3170731707317069E-2</v>
      </c>
      <c r="F216" s="36">
        <f t="shared" si="90"/>
        <v>2.8571428571428571E-2</v>
      </c>
      <c r="G216" s="36">
        <f t="shared" si="90"/>
        <v>0.12121212121212122</v>
      </c>
      <c r="H216" s="36">
        <f t="shared" si="90"/>
        <v>8.6956521739130432E-2</v>
      </c>
      <c r="I216" s="36">
        <f t="shared" si="90"/>
        <v>0.15</v>
      </c>
      <c r="J216" s="36">
        <f t="shared" si="90"/>
        <v>0</v>
      </c>
      <c r="K216" s="36">
        <f t="shared" si="90"/>
        <v>0.125</v>
      </c>
      <c r="L216" s="36">
        <f t="shared" si="90"/>
        <v>0.16666666666666666</v>
      </c>
      <c r="M216" s="27">
        <f t="shared" si="90"/>
        <v>0</v>
      </c>
      <c r="Q216" s="7" t="s">
        <v>116</v>
      </c>
      <c r="R216" s="8">
        <v>23</v>
      </c>
      <c r="S216" s="8">
        <v>5</v>
      </c>
      <c r="T216" s="8">
        <v>3</v>
      </c>
      <c r="U216" s="8">
        <v>3</v>
      </c>
      <c r="V216" s="8">
        <v>1</v>
      </c>
      <c r="W216" s="8">
        <v>4</v>
      </c>
      <c r="X216" s="8">
        <v>2</v>
      </c>
      <c r="Y216" s="8">
        <v>3</v>
      </c>
      <c r="Z216" s="8">
        <v>0</v>
      </c>
      <c r="AA216" s="8">
        <v>1</v>
      </c>
      <c r="AB216" s="8">
        <v>1</v>
      </c>
      <c r="AC216" s="8">
        <v>0</v>
      </c>
    </row>
    <row r="217" spans="1:29" x14ac:dyDescent="0.2">
      <c r="A217" s="22" t="s">
        <v>117</v>
      </c>
      <c r="B217" s="23">
        <f t="shared" si="89"/>
        <v>16</v>
      </c>
      <c r="C217" s="37">
        <f t="shared" si="90"/>
        <v>5.4054054054054057E-2</v>
      </c>
      <c r="D217" s="37">
        <f t="shared" si="90"/>
        <v>0.11627906976744186</v>
      </c>
      <c r="E217" s="37">
        <f t="shared" si="90"/>
        <v>2.4390243902439025E-2</v>
      </c>
      <c r="F217" s="37">
        <f t="shared" si="90"/>
        <v>0</v>
      </c>
      <c r="G217" s="37">
        <f t="shared" si="90"/>
        <v>3.0303030303030304E-2</v>
      </c>
      <c r="H217" s="37">
        <f t="shared" si="90"/>
        <v>4.3478260869565216E-2</v>
      </c>
      <c r="I217" s="37">
        <f t="shared" si="90"/>
        <v>0.15</v>
      </c>
      <c r="J217" s="37">
        <f t="shared" si="90"/>
        <v>8.3333333333333329E-2</v>
      </c>
      <c r="K217" s="37">
        <f t="shared" si="90"/>
        <v>0</v>
      </c>
      <c r="L217" s="37">
        <f t="shared" si="90"/>
        <v>0</v>
      </c>
      <c r="M217" s="24">
        <f t="shared" si="90"/>
        <v>0</v>
      </c>
      <c r="Q217" s="7" t="s">
        <v>117</v>
      </c>
      <c r="R217" s="8">
        <v>16</v>
      </c>
      <c r="S217" s="8">
        <v>4</v>
      </c>
      <c r="T217" s="8">
        <v>5</v>
      </c>
      <c r="U217" s="8">
        <v>1</v>
      </c>
      <c r="V217" s="8">
        <v>0</v>
      </c>
      <c r="W217" s="8">
        <v>1</v>
      </c>
      <c r="X217" s="8">
        <v>1</v>
      </c>
      <c r="Y217" s="8">
        <v>3</v>
      </c>
      <c r="Z217" s="8">
        <v>1</v>
      </c>
      <c r="AA217" s="8">
        <v>0</v>
      </c>
      <c r="AB217" s="8">
        <v>0</v>
      </c>
      <c r="AC217" s="8">
        <v>0</v>
      </c>
    </row>
    <row r="218" spans="1:29" ht="15" thickBot="1" x14ac:dyDescent="0.25">
      <c r="A218" s="25" t="s">
        <v>36</v>
      </c>
      <c r="B218" s="26">
        <f t="shared" si="89"/>
        <v>22</v>
      </c>
      <c r="C218" s="36">
        <f t="shared" si="90"/>
        <v>8.1081081081081086E-2</v>
      </c>
      <c r="D218" s="36">
        <f t="shared" si="90"/>
        <v>0.11627906976744186</v>
      </c>
      <c r="E218" s="36">
        <f t="shared" si="90"/>
        <v>4.878048780487805E-2</v>
      </c>
      <c r="F218" s="36">
        <f t="shared" si="90"/>
        <v>8.5714285714285715E-2</v>
      </c>
      <c r="G218" s="36">
        <f t="shared" si="90"/>
        <v>6.0606060606060608E-2</v>
      </c>
      <c r="H218" s="36">
        <f t="shared" si="90"/>
        <v>0</v>
      </c>
      <c r="I218" s="36">
        <f t="shared" si="90"/>
        <v>0.1</v>
      </c>
      <c r="J218" s="36">
        <f t="shared" si="90"/>
        <v>8.3333333333333329E-2</v>
      </c>
      <c r="K218" s="36">
        <f t="shared" si="90"/>
        <v>0</v>
      </c>
      <c r="L218" s="36">
        <f t="shared" si="90"/>
        <v>0</v>
      </c>
      <c r="M218" s="27">
        <f t="shared" si="90"/>
        <v>0.2</v>
      </c>
      <c r="Q218" s="7" t="s">
        <v>36</v>
      </c>
      <c r="R218" s="8">
        <v>22</v>
      </c>
      <c r="S218" s="8">
        <v>6</v>
      </c>
      <c r="T218" s="8">
        <v>5</v>
      </c>
      <c r="U218" s="8">
        <v>2</v>
      </c>
      <c r="V218" s="8">
        <v>3</v>
      </c>
      <c r="W218" s="8">
        <v>2</v>
      </c>
      <c r="X218" s="8">
        <v>0</v>
      </c>
      <c r="Y218" s="8">
        <v>2</v>
      </c>
      <c r="Z218" s="8">
        <v>1</v>
      </c>
      <c r="AA218" s="8">
        <v>0</v>
      </c>
      <c r="AB218" s="8">
        <v>0</v>
      </c>
      <c r="AC218" s="8">
        <v>1</v>
      </c>
    </row>
    <row r="219" spans="1:29" ht="15" x14ac:dyDescent="0.25">
      <c r="A219" s="56" t="s">
        <v>35</v>
      </c>
      <c r="B219" s="58">
        <f>SUM(B213:B218)</f>
        <v>300</v>
      </c>
      <c r="C219" s="38">
        <f t="shared" ref="C219:M219" si="91">S219</f>
        <v>74</v>
      </c>
      <c r="D219" s="38">
        <f t="shared" si="91"/>
        <v>43</v>
      </c>
      <c r="E219" s="38">
        <f t="shared" si="91"/>
        <v>41</v>
      </c>
      <c r="F219" s="38">
        <f t="shared" si="91"/>
        <v>35</v>
      </c>
      <c r="G219" s="38">
        <f t="shared" si="91"/>
        <v>33</v>
      </c>
      <c r="H219" s="38">
        <f t="shared" si="91"/>
        <v>23</v>
      </c>
      <c r="I219" s="38">
        <f t="shared" si="91"/>
        <v>20</v>
      </c>
      <c r="J219" s="38">
        <f t="shared" si="91"/>
        <v>12</v>
      </c>
      <c r="K219" s="38">
        <f t="shared" si="91"/>
        <v>8</v>
      </c>
      <c r="L219" s="38">
        <f t="shared" si="91"/>
        <v>6</v>
      </c>
      <c r="M219" s="39">
        <f t="shared" si="91"/>
        <v>5</v>
      </c>
      <c r="Q219" s="3"/>
      <c r="R219" s="11">
        <f t="shared" ref="R219:AC219" si="92">SUM(R213:R218)</f>
        <v>300</v>
      </c>
      <c r="S219" s="11">
        <f t="shared" si="92"/>
        <v>74</v>
      </c>
      <c r="T219" s="11">
        <f t="shared" si="92"/>
        <v>43</v>
      </c>
      <c r="U219" s="11">
        <f t="shared" si="92"/>
        <v>41</v>
      </c>
      <c r="V219" s="11">
        <f t="shared" si="92"/>
        <v>35</v>
      </c>
      <c r="W219" s="11">
        <f t="shared" si="92"/>
        <v>33</v>
      </c>
      <c r="X219" s="11">
        <f t="shared" si="92"/>
        <v>23</v>
      </c>
      <c r="Y219" s="11">
        <f t="shared" si="92"/>
        <v>20</v>
      </c>
      <c r="Z219" s="11">
        <f t="shared" si="92"/>
        <v>12</v>
      </c>
      <c r="AA219" s="11">
        <f t="shared" si="92"/>
        <v>8</v>
      </c>
      <c r="AB219" s="11">
        <f t="shared" si="92"/>
        <v>6</v>
      </c>
      <c r="AC219" s="11">
        <f t="shared" si="92"/>
        <v>5</v>
      </c>
    </row>
    <row r="220" spans="1:29" ht="15.75" thickBot="1" x14ac:dyDescent="0.3">
      <c r="A220" s="57"/>
      <c r="B220" s="59"/>
      <c r="C220" s="40">
        <f t="shared" ref="C220:M220" si="93">SUM(C213:C218)</f>
        <v>1</v>
      </c>
      <c r="D220" s="40">
        <f t="shared" si="93"/>
        <v>1</v>
      </c>
      <c r="E220" s="40">
        <f t="shared" si="93"/>
        <v>1</v>
      </c>
      <c r="F220" s="40">
        <f t="shared" si="93"/>
        <v>1</v>
      </c>
      <c r="G220" s="40">
        <f t="shared" si="93"/>
        <v>1</v>
      </c>
      <c r="H220" s="40">
        <f t="shared" si="93"/>
        <v>1</v>
      </c>
      <c r="I220" s="40">
        <f t="shared" si="93"/>
        <v>1</v>
      </c>
      <c r="J220" s="40">
        <f t="shared" si="93"/>
        <v>1</v>
      </c>
      <c r="K220" s="40">
        <f t="shared" si="93"/>
        <v>1</v>
      </c>
      <c r="L220" s="40">
        <f t="shared" si="93"/>
        <v>0.99999999999999989</v>
      </c>
      <c r="M220" s="41">
        <f t="shared" si="93"/>
        <v>1</v>
      </c>
    </row>
    <row r="222" spans="1:29" ht="15" thickBot="1" x14ac:dyDescent="0.25"/>
    <row r="223" spans="1:29" ht="30.75" thickBot="1" x14ac:dyDescent="0.3">
      <c r="A223" s="30" t="s">
        <v>118</v>
      </c>
    </row>
    <row r="224" spans="1:29" ht="17.25" thickTop="1" thickBot="1" x14ac:dyDescent="0.3">
      <c r="A224" s="31" t="s">
        <v>21</v>
      </c>
      <c r="B224" s="31" t="s">
        <v>33</v>
      </c>
      <c r="C224" s="31" t="s">
        <v>130</v>
      </c>
      <c r="D224" s="31" t="s">
        <v>131</v>
      </c>
      <c r="E224" s="31" t="s">
        <v>132</v>
      </c>
      <c r="F224" s="31" t="s">
        <v>133</v>
      </c>
      <c r="G224" s="31" t="s">
        <v>134</v>
      </c>
      <c r="H224" s="31" t="s">
        <v>135</v>
      </c>
      <c r="I224" s="31" t="s">
        <v>136</v>
      </c>
      <c r="J224" s="31" t="s">
        <v>137</v>
      </c>
      <c r="K224" s="31" t="s">
        <v>138</v>
      </c>
      <c r="L224" s="31" t="s">
        <v>139</v>
      </c>
      <c r="M224" s="31" t="s">
        <v>140</v>
      </c>
      <c r="Q224" s="3"/>
      <c r="R224" s="4" t="s">
        <v>28</v>
      </c>
      <c r="S224" s="4" t="s">
        <v>130</v>
      </c>
      <c r="T224" s="4" t="s">
        <v>131</v>
      </c>
      <c r="U224" s="4" t="s">
        <v>132</v>
      </c>
      <c r="V224" s="4" t="s">
        <v>133</v>
      </c>
      <c r="W224" s="4" t="s">
        <v>134</v>
      </c>
      <c r="X224" s="4" t="s">
        <v>135</v>
      </c>
      <c r="Y224" s="4" t="s">
        <v>136</v>
      </c>
      <c r="Z224" s="4" t="s">
        <v>137</v>
      </c>
      <c r="AA224" s="4" t="s">
        <v>138</v>
      </c>
      <c r="AB224" s="4" t="s">
        <v>139</v>
      </c>
      <c r="AC224" s="4" t="s">
        <v>140</v>
      </c>
    </row>
    <row r="225" spans="1:29" ht="15" thickTop="1" x14ac:dyDescent="0.2">
      <c r="A225" s="32" t="s">
        <v>119</v>
      </c>
      <c r="B225" s="33">
        <f t="shared" ref="B225:B233" si="94">R225</f>
        <v>78</v>
      </c>
      <c r="C225" s="34">
        <f t="shared" ref="C225:C233" si="95">S225/S$234</f>
        <v>0.29729729729729731</v>
      </c>
      <c r="D225" s="34">
        <f t="shared" ref="D225:D233" si="96">T225/T$234</f>
        <v>4.6511627906976744E-2</v>
      </c>
      <c r="E225" s="34">
        <f t="shared" ref="E225:E233" si="97">U225/U$234</f>
        <v>0.26829268292682928</v>
      </c>
      <c r="F225" s="34">
        <f t="shared" ref="F225:F233" si="98">V225/V$234</f>
        <v>0.25714285714285712</v>
      </c>
      <c r="G225" s="34">
        <f t="shared" ref="G225:G233" si="99">W225/W$234</f>
        <v>0.36363636363636365</v>
      </c>
      <c r="H225" s="34">
        <f t="shared" ref="H225:H233" si="100">X225/X$234</f>
        <v>0.30434782608695654</v>
      </c>
      <c r="I225" s="34">
        <f t="shared" ref="I225:I233" si="101">Y225/Y$234</f>
        <v>0.25</v>
      </c>
      <c r="J225" s="34">
        <f t="shared" ref="J225:J233" si="102">Z225/Z$234</f>
        <v>0.33333333333333331</v>
      </c>
      <c r="K225" s="34">
        <f t="shared" ref="K225:K233" si="103">AA225/AA$234</f>
        <v>0.375</v>
      </c>
      <c r="L225" s="34">
        <f t="shared" ref="L225:L233" si="104">AB225/AB$234</f>
        <v>0.16666666666666666</v>
      </c>
      <c r="M225" s="35">
        <f t="shared" ref="M225:M233" si="105">AC225/AC$234</f>
        <v>0.4</v>
      </c>
      <c r="Q225" s="7" t="s">
        <v>119</v>
      </c>
      <c r="R225" s="8">
        <v>78</v>
      </c>
      <c r="S225" s="8">
        <v>22</v>
      </c>
      <c r="T225" s="8">
        <v>2</v>
      </c>
      <c r="U225" s="8">
        <v>11</v>
      </c>
      <c r="V225" s="8">
        <v>9</v>
      </c>
      <c r="W225" s="8">
        <v>12</v>
      </c>
      <c r="X225" s="8">
        <v>7</v>
      </c>
      <c r="Y225" s="8">
        <v>5</v>
      </c>
      <c r="Z225" s="8">
        <v>4</v>
      </c>
      <c r="AA225" s="8">
        <v>3</v>
      </c>
      <c r="AB225" s="8">
        <v>1</v>
      </c>
      <c r="AC225" s="8">
        <v>2</v>
      </c>
    </row>
    <row r="226" spans="1:29" x14ac:dyDescent="0.2">
      <c r="A226" s="29" t="s">
        <v>120</v>
      </c>
      <c r="B226" s="26">
        <f t="shared" si="94"/>
        <v>18</v>
      </c>
      <c r="C226" s="36">
        <f t="shared" si="95"/>
        <v>2.7027027027027029E-2</v>
      </c>
      <c r="D226" s="36">
        <f t="shared" si="96"/>
        <v>6.9767441860465115E-2</v>
      </c>
      <c r="E226" s="36">
        <f t="shared" si="97"/>
        <v>7.3170731707317069E-2</v>
      </c>
      <c r="F226" s="36">
        <f t="shared" si="98"/>
        <v>2.8571428571428571E-2</v>
      </c>
      <c r="G226" s="36">
        <f t="shared" si="99"/>
        <v>0.15151515151515152</v>
      </c>
      <c r="H226" s="36">
        <f t="shared" si="100"/>
        <v>0</v>
      </c>
      <c r="I226" s="36">
        <f t="shared" si="101"/>
        <v>0.1</v>
      </c>
      <c r="J226" s="36">
        <f t="shared" si="102"/>
        <v>0</v>
      </c>
      <c r="K226" s="36">
        <f t="shared" si="103"/>
        <v>0</v>
      </c>
      <c r="L226" s="36">
        <f t="shared" si="104"/>
        <v>0.16666666666666666</v>
      </c>
      <c r="M226" s="27">
        <f t="shared" si="105"/>
        <v>0.2</v>
      </c>
      <c r="Q226" s="7" t="s">
        <v>120</v>
      </c>
      <c r="R226" s="8">
        <v>18</v>
      </c>
      <c r="S226" s="8">
        <v>2</v>
      </c>
      <c r="T226" s="8">
        <v>3</v>
      </c>
      <c r="U226" s="8">
        <v>3</v>
      </c>
      <c r="V226" s="8">
        <v>1</v>
      </c>
      <c r="W226" s="8">
        <v>5</v>
      </c>
      <c r="X226" s="8">
        <v>0</v>
      </c>
      <c r="Y226" s="8">
        <v>2</v>
      </c>
      <c r="Z226" s="8">
        <v>0</v>
      </c>
      <c r="AA226" s="8">
        <v>0</v>
      </c>
      <c r="AB226" s="8">
        <v>1</v>
      </c>
      <c r="AC226" s="8">
        <v>1</v>
      </c>
    </row>
    <row r="227" spans="1:29" x14ac:dyDescent="0.2">
      <c r="A227" s="28" t="s">
        <v>121</v>
      </c>
      <c r="B227" s="23">
        <f t="shared" si="94"/>
        <v>8</v>
      </c>
      <c r="C227" s="37">
        <f t="shared" si="95"/>
        <v>2.7027027027027029E-2</v>
      </c>
      <c r="D227" s="37">
        <f t="shared" si="96"/>
        <v>0.11627906976744186</v>
      </c>
      <c r="E227" s="37">
        <f t="shared" si="97"/>
        <v>0</v>
      </c>
      <c r="F227" s="37">
        <f t="shared" si="98"/>
        <v>0</v>
      </c>
      <c r="G227" s="37">
        <f t="shared" si="99"/>
        <v>3.0303030303030304E-2</v>
      </c>
      <c r="H227" s="37">
        <f t="shared" si="100"/>
        <v>0</v>
      </c>
      <c r="I227" s="37">
        <f t="shared" si="101"/>
        <v>0</v>
      </c>
      <c r="J227" s="37">
        <f t="shared" si="102"/>
        <v>0</v>
      </c>
      <c r="K227" s="37">
        <f t="shared" si="103"/>
        <v>0</v>
      </c>
      <c r="L227" s="37">
        <f t="shared" si="104"/>
        <v>0</v>
      </c>
      <c r="M227" s="24">
        <f t="shared" si="105"/>
        <v>0</v>
      </c>
      <c r="Q227" s="7" t="s">
        <v>121</v>
      </c>
      <c r="R227" s="8">
        <v>8</v>
      </c>
      <c r="S227" s="8">
        <v>2</v>
      </c>
      <c r="T227" s="8">
        <v>5</v>
      </c>
      <c r="U227" s="8">
        <v>0</v>
      </c>
      <c r="V227" s="8">
        <v>0</v>
      </c>
      <c r="W227" s="8">
        <v>1</v>
      </c>
      <c r="X227" s="8">
        <v>0</v>
      </c>
      <c r="Y227" s="8">
        <v>0</v>
      </c>
      <c r="Z227" s="8">
        <v>0</v>
      </c>
      <c r="AA227" s="8">
        <v>0</v>
      </c>
      <c r="AB227" s="8">
        <v>0</v>
      </c>
      <c r="AC227" s="8">
        <v>0</v>
      </c>
    </row>
    <row r="228" spans="1:29" x14ac:dyDescent="0.2">
      <c r="A228" s="29" t="s">
        <v>122</v>
      </c>
      <c r="B228" s="26">
        <f t="shared" si="94"/>
        <v>4</v>
      </c>
      <c r="C228" s="36">
        <f t="shared" si="95"/>
        <v>1.3513513513513514E-2</v>
      </c>
      <c r="D228" s="36">
        <f t="shared" si="96"/>
        <v>0</v>
      </c>
      <c r="E228" s="36">
        <f t="shared" si="97"/>
        <v>7.3170731707317069E-2</v>
      </c>
      <c r="F228" s="36">
        <f t="shared" si="98"/>
        <v>0</v>
      </c>
      <c r="G228" s="36">
        <f t="shared" si="99"/>
        <v>0</v>
      </c>
      <c r="H228" s="36">
        <f t="shared" si="100"/>
        <v>0</v>
      </c>
      <c r="I228" s="36">
        <f t="shared" si="101"/>
        <v>0</v>
      </c>
      <c r="J228" s="36">
        <f t="shared" si="102"/>
        <v>0</v>
      </c>
      <c r="K228" s="36">
        <f t="shared" si="103"/>
        <v>0</v>
      </c>
      <c r="L228" s="36">
        <f t="shared" si="104"/>
        <v>0</v>
      </c>
      <c r="M228" s="27">
        <f t="shared" si="105"/>
        <v>0</v>
      </c>
      <c r="Q228" s="7" t="s">
        <v>122</v>
      </c>
      <c r="R228" s="8">
        <v>4</v>
      </c>
      <c r="S228" s="8">
        <v>1</v>
      </c>
      <c r="T228" s="8">
        <v>0</v>
      </c>
      <c r="U228" s="8">
        <v>3</v>
      </c>
      <c r="V228" s="8">
        <v>0</v>
      </c>
      <c r="W228" s="8">
        <v>0</v>
      </c>
      <c r="X228" s="8">
        <v>0</v>
      </c>
      <c r="Y228" s="8">
        <v>0</v>
      </c>
      <c r="Z228" s="8">
        <v>0</v>
      </c>
      <c r="AA228" s="8">
        <v>0</v>
      </c>
      <c r="AB228" s="8">
        <v>0</v>
      </c>
      <c r="AC228" s="8">
        <v>0</v>
      </c>
    </row>
    <row r="229" spans="1:29" x14ac:dyDescent="0.2">
      <c r="A229" s="28" t="s">
        <v>123</v>
      </c>
      <c r="B229" s="23">
        <f t="shared" si="94"/>
        <v>2</v>
      </c>
      <c r="C229" s="37">
        <f t="shared" si="95"/>
        <v>0</v>
      </c>
      <c r="D229" s="37">
        <f t="shared" si="96"/>
        <v>0</v>
      </c>
      <c r="E229" s="37">
        <f t="shared" si="97"/>
        <v>0</v>
      </c>
      <c r="F229" s="37">
        <f t="shared" si="98"/>
        <v>2.8571428571428571E-2</v>
      </c>
      <c r="G229" s="37">
        <f t="shared" si="99"/>
        <v>0</v>
      </c>
      <c r="H229" s="37">
        <f t="shared" si="100"/>
        <v>4.3478260869565216E-2</v>
      </c>
      <c r="I229" s="37">
        <f t="shared" si="101"/>
        <v>0</v>
      </c>
      <c r="J229" s="37">
        <f t="shared" si="102"/>
        <v>0</v>
      </c>
      <c r="K229" s="37">
        <f t="shared" si="103"/>
        <v>0</v>
      </c>
      <c r="L229" s="37">
        <f t="shared" si="104"/>
        <v>0</v>
      </c>
      <c r="M229" s="24">
        <f t="shared" si="105"/>
        <v>0</v>
      </c>
      <c r="Q229" s="7" t="s">
        <v>123</v>
      </c>
      <c r="R229" s="8">
        <v>2</v>
      </c>
      <c r="S229" s="8">
        <v>0</v>
      </c>
      <c r="T229" s="8">
        <v>0</v>
      </c>
      <c r="U229" s="8">
        <v>0</v>
      </c>
      <c r="V229" s="8">
        <v>1</v>
      </c>
      <c r="W229" s="8">
        <v>0</v>
      </c>
      <c r="X229" s="8">
        <v>1</v>
      </c>
      <c r="Y229" s="8">
        <v>0</v>
      </c>
      <c r="Z229" s="8">
        <v>0</v>
      </c>
      <c r="AA229" s="8">
        <v>0</v>
      </c>
      <c r="AB229" s="8">
        <v>0</v>
      </c>
      <c r="AC229" s="8">
        <v>0</v>
      </c>
    </row>
    <row r="230" spans="1:29" x14ac:dyDescent="0.2">
      <c r="A230" s="29" t="s">
        <v>125</v>
      </c>
      <c r="B230" s="26">
        <f t="shared" si="94"/>
        <v>1</v>
      </c>
      <c r="C230" s="36">
        <f t="shared" si="95"/>
        <v>0</v>
      </c>
      <c r="D230" s="36">
        <f t="shared" si="96"/>
        <v>0</v>
      </c>
      <c r="E230" s="36">
        <f t="shared" si="97"/>
        <v>0</v>
      </c>
      <c r="F230" s="36">
        <f t="shared" si="98"/>
        <v>2.8571428571428571E-2</v>
      </c>
      <c r="G230" s="36">
        <f t="shared" si="99"/>
        <v>0</v>
      </c>
      <c r="H230" s="36">
        <f t="shared" si="100"/>
        <v>0</v>
      </c>
      <c r="I230" s="36">
        <f t="shared" si="101"/>
        <v>0</v>
      </c>
      <c r="J230" s="36">
        <f t="shared" si="102"/>
        <v>0</v>
      </c>
      <c r="K230" s="36">
        <f t="shared" si="103"/>
        <v>0</v>
      </c>
      <c r="L230" s="36">
        <f t="shared" si="104"/>
        <v>0</v>
      </c>
      <c r="M230" s="27">
        <f t="shared" si="105"/>
        <v>0</v>
      </c>
      <c r="Q230" s="7" t="s">
        <v>125</v>
      </c>
      <c r="R230" s="8">
        <v>1</v>
      </c>
      <c r="S230" s="8">
        <v>0</v>
      </c>
      <c r="T230" s="8">
        <v>0</v>
      </c>
      <c r="U230" s="8">
        <v>0</v>
      </c>
      <c r="V230" s="8">
        <v>1</v>
      </c>
      <c r="W230" s="8">
        <v>0</v>
      </c>
      <c r="X230" s="8">
        <v>0</v>
      </c>
      <c r="Y230" s="8">
        <v>0</v>
      </c>
      <c r="Z230" s="8">
        <v>0</v>
      </c>
      <c r="AA230" s="8">
        <v>0</v>
      </c>
      <c r="AB230" s="8">
        <v>0</v>
      </c>
      <c r="AC230" s="8">
        <v>0</v>
      </c>
    </row>
    <row r="231" spans="1:29" x14ac:dyDescent="0.2">
      <c r="A231" s="28" t="s">
        <v>124</v>
      </c>
      <c r="B231" s="23">
        <f>R231</f>
        <v>1</v>
      </c>
      <c r="C231" s="37">
        <f t="shared" si="95"/>
        <v>0</v>
      </c>
      <c r="D231" s="37">
        <f t="shared" si="96"/>
        <v>2.3255813953488372E-2</v>
      </c>
      <c r="E231" s="37">
        <f t="shared" si="97"/>
        <v>0</v>
      </c>
      <c r="F231" s="37">
        <f t="shared" si="98"/>
        <v>0</v>
      </c>
      <c r="G231" s="37">
        <f t="shared" si="99"/>
        <v>0</v>
      </c>
      <c r="H231" s="37">
        <f t="shared" si="100"/>
        <v>0</v>
      </c>
      <c r="I231" s="37">
        <f t="shared" si="101"/>
        <v>0</v>
      </c>
      <c r="J231" s="37">
        <f t="shared" si="102"/>
        <v>0</v>
      </c>
      <c r="K231" s="37">
        <f t="shared" si="103"/>
        <v>0</v>
      </c>
      <c r="L231" s="37">
        <f t="shared" si="104"/>
        <v>0</v>
      </c>
      <c r="M231" s="24">
        <f t="shared" si="105"/>
        <v>0</v>
      </c>
      <c r="Q231" s="7" t="s">
        <v>124</v>
      </c>
      <c r="R231" s="8">
        <v>1</v>
      </c>
      <c r="S231" s="8">
        <v>0</v>
      </c>
      <c r="T231" s="8">
        <v>1</v>
      </c>
      <c r="U231" s="8">
        <v>0</v>
      </c>
      <c r="V231" s="8">
        <v>0</v>
      </c>
      <c r="W231" s="8">
        <v>0</v>
      </c>
      <c r="X231" s="8">
        <v>0</v>
      </c>
      <c r="Y231" s="8">
        <v>0</v>
      </c>
      <c r="Z231" s="8">
        <v>0</v>
      </c>
      <c r="AA231" s="8">
        <v>0</v>
      </c>
      <c r="AB231" s="8">
        <v>0</v>
      </c>
      <c r="AC231" s="8">
        <v>0</v>
      </c>
    </row>
    <row r="232" spans="1:29" x14ac:dyDescent="0.2">
      <c r="A232" s="29" t="s">
        <v>36</v>
      </c>
      <c r="B232" s="26">
        <f t="shared" si="94"/>
        <v>75</v>
      </c>
      <c r="C232" s="36">
        <f t="shared" si="95"/>
        <v>0.24324324324324326</v>
      </c>
      <c r="D232" s="36">
        <f t="shared" si="96"/>
        <v>0.13953488372093023</v>
      </c>
      <c r="E232" s="36">
        <f t="shared" si="97"/>
        <v>0.31707317073170732</v>
      </c>
      <c r="F232" s="36">
        <f t="shared" si="98"/>
        <v>0.2857142857142857</v>
      </c>
      <c r="G232" s="36">
        <f t="shared" si="99"/>
        <v>0.15151515151515152</v>
      </c>
      <c r="H232" s="36">
        <f t="shared" si="100"/>
        <v>0.2608695652173913</v>
      </c>
      <c r="I232" s="36">
        <f t="shared" si="101"/>
        <v>0.2</v>
      </c>
      <c r="J232" s="36">
        <f t="shared" si="102"/>
        <v>0.5</v>
      </c>
      <c r="K232" s="36">
        <f t="shared" si="103"/>
        <v>0.5</v>
      </c>
      <c r="L232" s="36">
        <f t="shared" si="104"/>
        <v>0.16666666666666666</v>
      </c>
      <c r="M232" s="27">
        <f t="shared" si="105"/>
        <v>0.4</v>
      </c>
      <c r="Q232" s="7" t="s">
        <v>36</v>
      </c>
      <c r="R232" s="8">
        <v>75</v>
      </c>
      <c r="S232" s="8">
        <v>18</v>
      </c>
      <c r="T232" s="8">
        <v>6</v>
      </c>
      <c r="U232" s="8">
        <v>13</v>
      </c>
      <c r="V232" s="8">
        <v>10</v>
      </c>
      <c r="W232" s="8">
        <v>5</v>
      </c>
      <c r="X232" s="8">
        <v>6</v>
      </c>
      <c r="Y232" s="8">
        <v>4</v>
      </c>
      <c r="Z232" s="8">
        <v>6</v>
      </c>
      <c r="AA232" s="8">
        <v>4</v>
      </c>
      <c r="AB232" s="8">
        <v>1</v>
      </c>
      <c r="AC232" s="8">
        <v>2</v>
      </c>
    </row>
    <row r="233" spans="1:29" ht="15" thickBot="1" x14ac:dyDescent="0.25">
      <c r="A233" s="28" t="s">
        <v>126</v>
      </c>
      <c r="B233" s="23">
        <f t="shared" si="94"/>
        <v>113</v>
      </c>
      <c r="C233" s="37">
        <f t="shared" si="95"/>
        <v>0.39189189189189189</v>
      </c>
      <c r="D233" s="37">
        <f t="shared" si="96"/>
        <v>0.60465116279069764</v>
      </c>
      <c r="E233" s="37">
        <f t="shared" si="97"/>
        <v>0.26829268292682928</v>
      </c>
      <c r="F233" s="37">
        <f t="shared" si="98"/>
        <v>0.37142857142857144</v>
      </c>
      <c r="G233" s="37">
        <f t="shared" si="99"/>
        <v>0.30303030303030304</v>
      </c>
      <c r="H233" s="37">
        <f t="shared" si="100"/>
        <v>0.39130434782608697</v>
      </c>
      <c r="I233" s="37">
        <f t="shared" si="101"/>
        <v>0.45</v>
      </c>
      <c r="J233" s="37">
        <f t="shared" si="102"/>
        <v>0.16666666666666666</v>
      </c>
      <c r="K233" s="37">
        <f t="shared" si="103"/>
        <v>0.125</v>
      </c>
      <c r="L233" s="37">
        <f t="shared" si="104"/>
        <v>0.5</v>
      </c>
      <c r="M233" s="24">
        <f t="shared" si="105"/>
        <v>0</v>
      </c>
      <c r="Q233" s="7" t="s">
        <v>126</v>
      </c>
      <c r="R233" s="8">
        <v>113</v>
      </c>
      <c r="S233" s="8">
        <v>29</v>
      </c>
      <c r="T233" s="8">
        <v>26</v>
      </c>
      <c r="U233" s="8">
        <v>11</v>
      </c>
      <c r="V233" s="8">
        <v>13</v>
      </c>
      <c r="W233" s="8">
        <v>10</v>
      </c>
      <c r="X233" s="8">
        <v>9</v>
      </c>
      <c r="Y233" s="8">
        <v>9</v>
      </c>
      <c r="Z233" s="8">
        <v>2</v>
      </c>
      <c r="AA233" s="8">
        <v>1</v>
      </c>
      <c r="AB233" s="8">
        <v>3</v>
      </c>
      <c r="AC233" s="8">
        <v>0</v>
      </c>
    </row>
    <row r="234" spans="1:29" ht="15" x14ac:dyDescent="0.25">
      <c r="A234" s="56" t="s">
        <v>35</v>
      </c>
      <c r="B234" s="58">
        <f>SUM(B225:B233)</f>
        <v>300</v>
      </c>
      <c r="C234" s="38">
        <f t="shared" ref="C234:M234" si="106">S234</f>
        <v>74</v>
      </c>
      <c r="D234" s="38">
        <f t="shared" si="106"/>
        <v>43</v>
      </c>
      <c r="E234" s="38">
        <f t="shared" si="106"/>
        <v>41</v>
      </c>
      <c r="F234" s="38">
        <f t="shared" si="106"/>
        <v>35</v>
      </c>
      <c r="G234" s="38">
        <f t="shared" si="106"/>
        <v>33</v>
      </c>
      <c r="H234" s="38">
        <f t="shared" si="106"/>
        <v>23</v>
      </c>
      <c r="I234" s="38">
        <f t="shared" si="106"/>
        <v>20</v>
      </c>
      <c r="J234" s="38">
        <f t="shared" si="106"/>
        <v>12</v>
      </c>
      <c r="K234" s="38">
        <f t="shared" si="106"/>
        <v>8</v>
      </c>
      <c r="L234" s="38">
        <f t="shared" si="106"/>
        <v>6</v>
      </c>
      <c r="M234" s="39">
        <f t="shared" si="106"/>
        <v>5</v>
      </c>
      <c r="Q234" s="3"/>
      <c r="R234" s="11">
        <f t="shared" ref="R234:AC234" si="107">SUM(R225:R233)</f>
        <v>300</v>
      </c>
      <c r="S234" s="11">
        <f t="shared" si="107"/>
        <v>74</v>
      </c>
      <c r="T234" s="11">
        <f t="shared" si="107"/>
        <v>43</v>
      </c>
      <c r="U234" s="11">
        <f t="shared" si="107"/>
        <v>41</v>
      </c>
      <c r="V234" s="11">
        <f t="shared" si="107"/>
        <v>35</v>
      </c>
      <c r="W234" s="11">
        <f t="shared" si="107"/>
        <v>33</v>
      </c>
      <c r="X234" s="11">
        <f t="shared" si="107"/>
        <v>23</v>
      </c>
      <c r="Y234" s="11">
        <f t="shared" si="107"/>
        <v>20</v>
      </c>
      <c r="Z234" s="11">
        <f t="shared" si="107"/>
        <v>12</v>
      </c>
      <c r="AA234" s="11">
        <f t="shared" si="107"/>
        <v>8</v>
      </c>
      <c r="AB234" s="11">
        <f t="shared" si="107"/>
        <v>6</v>
      </c>
      <c r="AC234" s="11">
        <f t="shared" si="107"/>
        <v>5</v>
      </c>
    </row>
    <row r="235" spans="1:29" ht="15.75" thickBot="1" x14ac:dyDescent="0.3">
      <c r="A235" s="57"/>
      <c r="B235" s="59"/>
      <c r="C235" s="40">
        <f t="shared" ref="C235:M235" si="108">SUM(C225:C233)</f>
        <v>1</v>
      </c>
      <c r="D235" s="40">
        <f t="shared" si="108"/>
        <v>1</v>
      </c>
      <c r="E235" s="40">
        <f t="shared" si="108"/>
        <v>1</v>
      </c>
      <c r="F235" s="40">
        <f t="shared" si="108"/>
        <v>1</v>
      </c>
      <c r="G235" s="40">
        <f t="shared" si="108"/>
        <v>1</v>
      </c>
      <c r="H235" s="40">
        <f t="shared" si="108"/>
        <v>1</v>
      </c>
      <c r="I235" s="40">
        <f t="shared" si="108"/>
        <v>1</v>
      </c>
      <c r="J235" s="40">
        <f t="shared" si="108"/>
        <v>0.99999999999999989</v>
      </c>
      <c r="K235" s="40">
        <f t="shared" si="108"/>
        <v>1</v>
      </c>
      <c r="L235" s="40">
        <f t="shared" si="108"/>
        <v>1</v>
      </c>
      <c r="M235" s="41">
        <f t="shared" si="108"/>
        <v>1</v>
      </c>
    </row>
    <row r="237" spans="1:29" ht="15" thickBot="1" x14ac:dyDescent="0.25"/>
    <row r="238" spans="1:29" ht="15.75" thickBot="1" x14ac:dyDescent="0.3">
      <c r="A238" s="30" t="s">
        <v>127</v>
      </c>
    </row>
    <row r="239" spans="1:29" ht="17.25" thickTop="1" thickBot="1" x14ac:dyDescent="0.3">
      <c r="A239" s="31" t="s">
        <v>22</v>
      </c>
      <c r="B239" s="31" t="s">
        <v>33</v>
      </c>
      <c r="C239" s="31" t="s">
        <v>130</v>
      </c>
      <c r="D239" s="31" t="s">
        <v>131</v>
      </c>
      <c r="E239" s="31" t="s">
        <v>132</v>
      </c>
      <c r="F239" s="31" t="s">
        <v>133</v>
      </c>
      <c r="G239" s="31" t="s">
        <v>134</v>
      </c>
      <c r="H239" s="31" t="s">
        <v>135</v>
      </c>
      <c r="I239" s="31" t="s">
        <v>136</v>
      </c>
      <c r="J239" s="31" t="s">
        <v>137</v>
      </c>
      <c r="K239" s="31" t="s">
        <v>138</v>
      </c>
      <c r="L239" s="31" t="s">
        <v>139</v>
      </c>
      <c r="M239" s="31" t="s">
        <v>140</v>
      </c>
      <c r="Q239" s="3"/>
      <c r="R239" s="4" t="s">
        <v>28</v>
      </c>
      <c r="S239" s="4" t="s">
        <v>130</v>
      </c>
      <c r="T239" s="4" t="s">
        <v>131</v>
      </c>
      <c r="U239" s="4" t="s">
        <v>132</v>
      </c>
      <c r="V239" s="4" t="s">
        <v>133</v>
      </c>
      <c r="W239" s="4" t="s">
        <v>134</v>
      </c>
      <c r="X239" s="4" t="s">
        <v>135</v>
      </c>
      <c r="Y239" s="4" t="s">
        <v>136</v>
      </c>
      <c r="Z239" s="4" t="s">
        <v>137</v>
      </c>
      <c r="AA239" s="4" t="s">
        <v>138</v>
      </c>
      <c r="AB239" s="4" t="s">
        <v>139</v>
      </c>
      <c r="AC239" s="4" t="s">
        <v>140</v>
      </c>
    </row>
    <row r="240" spans="1:29" ht="15" thickTop="1" x14ac:dyDescent="0.2">
      <c r="A240" s="32" t="s">
        <v>89</v>
      </c>
      <c r="B240" s="33">
        <f>R240</f>
        <v>107</v>
      </c>
      <c r="C240" s="34">
        <f t="shared" ref="C240:M242" si="109">S240/S$243</f>
        <v>0.35135135135135137</v>
      </c>
      <c r="D240" s="34">
        <f t="shared" si="109"/>
        <v>0.32558139534883723</v>
      </c>
      <c r="E240" s="34">
        <f t="shared" si="109"/>
        <v>0.24390243902439024</v>
      </c>
      <c r="F240" s="34">
        <f t="shared" si="109"/>
        <v>0.4</v>
      </c>
      <c r="G240" s="34">
        <f t="shared" si="109"/>
        <v>0.36363636363636365</v>
      </c>
      <c r="H240" s="34">
        <f t="shared" si="109"/>
        <v>0.52173913043478259</v>
      </c>
      <c r="I240" s="34">
        <f t="shared" si="109"/>
        <v>0.3</v>
      </c>
      <c r="J240" s="34">
        <f t="shared" si="109"/>
        <v>0.33333333333333331</v>
      </c>
      <c r="K240" s="34">
        <f t="shared" si="109"/>
        <v>0.375</v>
      </c>
      <c r="L240" s="34">
        <f t="shared" si="109"/>
        <v>0.33333333333333331</v>
      </c>
      <c r="M240" s="35">
        <f t="shared" si="109"/>
        <v>0.8</v>
      </c>
      <c r="Q240" s="7" t="s">
        <v>89</v>
      </c>
      <c r="R240" s="8">
        <v>107</v>
      </c>
      <c r="S240" s="8">
        <v>26</v>
      </c>
      <c r="T240" s="8">
        <v>14</v>
      </c>
      <c r="U240" s="8">
        <v>10</v>
      </c>
      <c r="V240" s="8">
        <v>14</v>
      </c>
      <c r="W240" s="8">
        <v>12</v>
      </c>
      <c r="X240" s="8">
        <v>12</v>
      </c>
      <c r="Y240" s="8">
        <v>6</v>
      </c>
      <c r="Z240" s="8">
        <v>4</v>
      </c>
      <c r="AA240" s="8">
        <v>3</v>
      </c>
      <c r="AB240" s="8">
        <v>2</v>
      </c>
      <c r="AC240" s="8">
        <v>4</v>
      </c>
    </row>
    <row r="241" spans="1:29" x14ac:dyDescent="0.2">
      <c r="A241" s="25" t="s">
        <v>90</v>
      </c>
      <c r="B241" s="26">
        <f>R241</f>
        <v>129</v>
      </c>
      <c r="C241" s="36">
        <f t="shared" si="109"/>
        <v>0.3783783783783784</v>
      </c>
      <c r="D241" s="36">
        <f t="shared" si="109"/>
        <v>0.41860465116279072</v>
      </c>
      <c r="E241" s="36">
        <f t="shared" si="109"/>
        <v>0.63414634146341464</v>
      </c>
      <c r="F241" s="36">
        <f t="shared" si="109"/>
        <v>0.4</v>
      </c>
      <c r="G241" s="36">
        <f t="shared" si="109"/>
        <v>0.45454545454545453</v>
      </c>
      <c r="H241" s="36">
        <f t="shared" si="109"/>
        <v>0.30434782608695654</v>
      </c>
      <c r="I241" s="36">
        <f t="shared" si="109"/>
        <v>0.55000000000000004</v>
      </c>
      <c r="J241" s="36">
        <f t="shared" si="109"/>
        <v>0.25</v>
      </c>
      <c r="K241" s="36">
        <f t="shared" si="109"/>
        <v>0.5</v>
      </c>
      <c r="L241" s="36">
        <f t="shared" si="109"/>
        <v>0.5</v>
      </c>
      <c r="M241" s="27">
        <f t="shared" si="109"/>
        <v>0</v>
      </c>
      <c r="Q241" s="7" t="s">
        <v>90</v>
      </c>
      <c r="R241" s="8">
        <v>129</v>
      </c>
      <c r="S241" s="8">
        <v>28</v>
      </c>
      <c r="T241" s="8">
        <v>18</v>
      </c>
      <c r="U241" s="8">
        <v>26</v>
      </c>
      <c r="V241" s="8">
        <v>14</v>
      </c>
      <c r="W241" s="8">
        <v>15</v>
      </c>
      <c r="X241" s="8">
        <v>7</v>
      </c>
      <c r="Y241" s="8">
        <v>11</v>
      </c>
      <c r="Z241" s="8">
        <v>3</v>
      </c>
      <c r="AA241" s="8">
        <v>4</v>
      </c>
      <c r="AB241" s="8">
        <v>3</v>
      </c>
      <c r="AC241" s="8">
        <v>0</v>
      </c>
    </row>
    <row r="242" spans="1:29" ht="15" thickBot="1" x14ac:dyDescent="0.25">
      <c r="A242" s="22" t="s">
        <v>36</v>
      </c>
      <c r="B242" s="23">
        <f>R242</f>
        <v>64</v>
      </c>
      <c r="C242" s="37">
        <f t="shared" si="109"/>
        <v>0.27027027027027029</v>
      </c>
      <c r="D242" s="37">
        <f t="shared" si="109"/>
        <v>0.2558139534883721</v>
      </c>
      <c r="E242" s="37">
        <f t="shared" si="109"/>
        <v>0.12195121951219512</v>
      </c>
      <c r="F242" s="37">
        <f t="shared" si="109"/>
        <v>0.2</v>
      </c>
      <c r="G242" s="37">
        <f t="shared" si="109"/>
        <v>0.18181818181818182</v>
      </c>
      <c r="H242" s="37">
        <f t="shared" si="109"/>
        <v>0.17391304347826086</v>
      </c>
      <c r="I242" s="37">
        <f t="shared" si="109"/>
        <v>0.15</v>
      </c>
      <c r="J242" s="37">
        <f t="shared" si="109"/>
        <v>0.41666666666666669</v>
      </c>
      <c r="K242" s="37">
        <f t="shared" si="109"/>
        <v>0.125</v>
      </c>
      <c r="L242" s="37">
        <f t="shared" si="109"/>
        <v>0.16666666666666666</v>
      </c>
      <c r="M242" s="24">
        <f t="shared" si="109"/>
        <v>0.2</v>
      </c>
      <c r="Q242" s="7" t="s">
        <v>36</v>
      </c>
      <c r="R242" s="8">
        <v>64</v>
      </c>
      <c r="S242" s="8">
        <v>20</v>
      </c>
      <c r="T242" s="8">
        <v>11</v>
      </c>
      <c r="U242" s="8">
        <v>5</v>
      </c>
      <c r="V242" s="8">
        <v>7</v>
      </c>
      <c r="W242" s="8">
        <v>6</v>
      </c>
      <c r="X242" s="8">
        <v>4</v>
      </c>
      <c r="Y242" s="8">
        <v>3</v>
      </c>
      <c r="Z242" s="8">
        <v>5</v>
      </c>
      <c r="AA242" s="8">
        <v>1</v>
      </c>
      <c r="AB242" s="8">
        <v>1</v>
      </c>
      <c r="AC242" s="8">
        <v>1</v>
      </c>
    </row>
    <row r="243" spans="1:29" ht="15" x14ac:dyDescent="0.25">
      <c r="A243" s="56" t="s">
        <v>35</v>
      </c>
      <c r="B243" s="58">
        <f>SUM(B240:B242)</f>
        <v>300</v>
      </c>
      <c r="C243" s="38">
        <f t="shared" ref="C243:M243" si="110">S243</f>
        <v>74</v>
      </c>
      <c r="D243" s="38">
        <f t="shared" si="110"/>
        <v>43</v>
      </c>
      <c r="E243" s="38">
        <f t="shared" si="110"/>
        <v>41</v>
      </c>
      <c r="F243" s="38">
        <f t="shared" si="110"/>
        <v>35</v>
      </c>
      <c r="G243" s="38">
        <f t="shared" si="110"/>
        <v>33</v>
      </c>
      <c r="H243" s="38">
        <f t="shared" si="110"/>
        <v>23</v>
      </c>
      <c r="I243" s="38">
        <f t="shared" si="110"/>
        <v>20</v>
      </c>
      <c r="J243" s="38">
        <f t="shared" si="110"/>
        <v>12</v>
      </c>
      <c r="K243" s="38">
        <f t="shared" si="110"/>
        <v>8</v>
      </c>
      <c r="L243" s="38">
        <f t="shared" si="110"/>
        <v>6</v>
      </c>
      <c r="M243" s="39">
        <f t="shared" si="110"/>
        <v>5</v>
      </c>
      <c r="Q243" s="3"/>
      <c r="R243" s="11">
        <f t="shared" ref="R243:AC243" si="111">SUM(R240:R242)</f>
        <v>300</v>
      </c>
      <c r="S243" s="11">
        <f t="shared" si="111"/>
        <v>74</v>
      </c>
      <c r="T243" s="11">
        <f t="shared" si="111"/>
        <v>43</v>
      </c>
      <c r="U243" s="11">
        <f t="shared" si="111"/>
        <v>41</v>
      </c>
      <c r="V243" s="11">
        <f t="shared" si="111"/>
        <v>35</v>
      </c>
      <c r="W243" s="11">
        <f t="shared" si="111"/>
        <v>33</v>
      </c>
      <c r="X243" s="11">
        <f t="shared" si="111"/>
        <v>23</v>
      </c>
      <c r="Y243" s="11">
        <f t="shared" si="111"/>
        <v>20</v>
      </c>
      <c r="Z243" s="11">
        <f t="shared" si="111"/>
        <v>12</v>
      </c>
      <c r="AA243" s="11">
        <f t="shared" si="111"/>
        <v>8</v>
      </c>
      <c r="AB243" s="11">
        <f t="shared" si="111"/>
        <v>6</v>
      </c>
      <c r="AC243" s="11">
        <f t="shared" si="111"/>
        <v>5</v>
      </c>
    </row>
    <row r="244" spans="1:29" ht="15.75" thickBot="1" x14ac:dyDescent="0.3">
      <c r="A244" s="57"/>
      <c r="B244" s="59"/>
      <c r="C244" s="40">
        <f t="shared" ref="C244:M244" si="112">SUM(C240:C242)</f>
        <v>1</v>
      </c>
      <c r="D244" s="40">
        <f t="shared" si="112"/>
        <v>1</v>
      </c>
      <c r="E244" s="40">
        <f t="shared" si="112"/>
        <v>1</v>
      </c>
      <c r="F244" s="40">
        <f t="shared" si="112"/>
        <v>1</v>
      </c>
      <c r="G244" s="40">
        <f t="shared" si="112"/>
        <v>1</v>
      </c>
      <c r="H244" s="40">
        <f t="shared" si="112"/>
        <v>1</v>
      </c>
      <c r="I244" s="40">
        <f t="shared" si="112"/>
        <v>1</v>
      </c>
      <c r="J244" s="40">
        <f t="shared" si="112"/>
        <v>1</v>
      </c>
      <c r="K244" s="40">
        <f t="shared" si="112"/>
        <v>1</v>
      </c>
      <c r="L244" s="40">
        <f t="shared" si="112"/>
        <v>0.99999999999999989</v>
      </c>
      <c r="M244" s="41">
        <f t="shared" si="112"/>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F17 C225:F233">
    <cfRule type="cellIs" dxfId="395" priority="72" operator="greaterThan">
      <formula>1</formula>
    </cfRule>
  </conditionalFormatting>
  <conditionalFormatting sqref="C24:F30">
    <cfRule type="cellIs" dxfId="394" priority="71" operator="greaterThan">
      <formula>1</formula>
    </cfRule>
  </conditionalFormatting>
  <conditionalFormatting sqref="C37:F40">
    <cfRule type="cellIs" dxfId="393" priority="70" operator="greaterThan">
      <formula>1</formula>
    </cfRule>
  </conditionalFormatting>
  <conditionalFormatting sqref="C47:F49">
    <cfRule type="cellIs" dxfId="392" priority="69" operator="greaterThan">
      <formula>1</formula>
    </cfRule>
  </conditionalFormatting>
  <conditionalFormatting sqref="C56:F57">
    <cfRule type="cellIs" dxfId="391" priority="68" operator="greaterThan">
      <formula>1</formula>
    </cfRule>
  </conditionalFormatting>
  <conditionalFormatting sqref="C64:F67">
    <cfRule type="cellIs" dxfId="390" priority="67" operator="greaterThan">
      <formula>1</formula>
    </cfRule>
  </conditionalFormatting>
  <conditionalFormatting sqref="C74:F76">
    <cfRule type="cellIs" dxfId="389" priority="66" operator="greaterThan">
      <formula>1</formula>
    </cfRule>
  </conditionalFormatting>
  <conditionalFormatting sqref="C83:F85">
    <cfRule type="cellIs" dxfId="388" priority="65" operator="greaterThan">
      <formula>1</formula>
    </cfRule>
  </conditionalFormatting>
  <conditionalFormatting sqref="C92:F93">
    <cfRule type="cellIs" dxfId="387" priority="64" operator="greaterThan">
      <formula>1</formula>
    </cfRule>
  </conditionalFormatting>
  <conditionalFormatting sqref="C100:F102">
    <cfRule type="cellIs" dxfId="386" priority="63" operator="greaterThan">
      <formula>1</formula>
    </cfRule>
  </conditionalFormatting>
  <conditionalFormatting sqref="C109:F112">
    <cfRule type="cellIs" dxfId="385" priority="62" operator="greaterThan">
      <formula>1</formula>
    </cfRule>
  </conditionalFormatting>
  <conditionalFormatting sqref="C119:F121">
    <cfRule type="cellIs" dxfId="384" priority="61" operator="greaterThan">
      <formula>1</formula>
    </cfRule>
  </conditionalFormatting>
  <conditionalFormatting sqref="C128:F130">
    <cfRule type="cellIs" dxfId="383" priority="60" operator="greaterThan">
      <formula>1</formula>
    </cfRule>
  </conditionalFormatting>
  <conditionalFormatting sqref="C137:F139">
    <cfRule type="cellIs" dxfId="382" priority="59" operator="greaterThan">
      <formula>1</formula>
    </cfRule>
  </conditionalFormatting>
  <conditionalFormatting sqref="C146:F148">
    <cfRule type="cellIs" dxfId="381" priority="58" operator="greaterThan">
      <formula>1</formula>
    </cfRule>
  </conditionalFormatting>
  <conditionalFormatting sqref="C155:F158">
    <cfRule type="cellIs" dxfId="380" priority="57" operator="greaterThan">
      <formula>1</formula>
    </cfRule>
  </conditionalFormatting>
  <conditionalFormatting sqref="C165:F168">
    <cfRule type="cellIs" dxfId="379" priority="56" operator="greaterThan">
      <formula>1</formula>
    </cfRule>
  </conditionalFormatting>
  <conditionalFormatting sqref="C175:F177">
    <cfRule type="cellIs" dxfId="378" priority="55" operator="greaterThan">
      <formula>1</formula>
    </cfRule>
  </conditionalFormatting>
  <conditionalFormatting sqref="C184:F188">
    <cfRule type="cellIs" dxfId="377" priority="54" operator="greaterThan">
      <formula>1</formula>
    </cfRule>
  </conditionalFormatting>
  <conditionalFormatting sqref="C195:F197">
    <cfRule type="cellIs" dxfId="376" priority="53" operator="greaterThan">
      <formula>1</formula>
    </cfRule>
  </conditionalFormatting>
  <conditionalFormatting sqref="C204:F206">
    <cfRule type="cellIs" dxfId="375" priority="52" operator="greaterThan">
      <formula>1</formula>
    </cfRule>
  </conditionalFormatting>
  <conditionalFormatting sqref="C213:F218">
    <cfRule type="cellIs" dxfId="374" priority="51" operator="greaterThan">
      <formula>1</formula>
    </cfRule>
  </conditionalFormatting>
  <conditionalFormatting sqref="C240:F242">
    <cfRule type="cellIs" dxfId="373" priority="50" operator="greaterThan">
      <formula>1</formula>
    </cfRule>
  </conditionalFormatting>
  <conditionalFormatting sqref="G13:L17 G225:L233">
    <cfRule type="cellIs" dxfId="372" priority="49" operator="greaterThan">
      <formula>1</formula>
    </cfRule>
  </conditionalFormatting>
  <conditionalFormatting sqref="G24:L30">
    <cfRule type="cellIs" dxfId="371" priority="48" operator="greaterThan">
      <formula>1</formula>
    </cfRule>
  </conditionalFormatting>
  <conditionalFormatting sqref="G37:L40">
    <cfRule type="cellIs" dxfId="370" priority="47" operator="greaterThan">
      <formula>1</formula>
    </cfRule>
  </conditionalFormatting>
  <conditionalFormatting sqref="G47:L49">
    <cfRule type="cellIs" dxfId="369" priority="46" operator="greaterThan">
      <formula>1</formula>
    </cfRule>
  </conditionalFormatting>
  <conditionalFormatting sqref="G56:L57">
    <cfRule type="cellIs" dxfId="368" priority="45" operator="greaterThan">
      <formula>1</formula>
    </cfRule>
  </conditionalFormatting>
  <conditionalFormatting sqref="G64:L67">
    <cfRule type="cellIs" dxfId="367" priority="44" operator="greaterThan">
      <formula>1</formula>
    </cfRule>
  </conditionalFormatting>
  <conditionalFormatting sqref="G74:L76">
    <cfRule type="cellIs" dxfId="366" priority="43" operator="greaterThan">
      <formula>1</formula>
    </cfRule>
  </conditionalFormatting>
  <conditionalFormatting sqref="G83:L85">
    <cfRule type="cellIs" dxfId="365" priority="42" operator="greaterThan">
      <formula>1</formula>
    </cfRule>
  </conditionalFormatting>
  <conditionalFormatting sqref="G92:L93">
    <cfRule type="cellIs" dxfId="364" priority="41" operator="greaterThan">
      <formula>1</formula>
    </cfRule>
  </conditionalFormatting>
  <conditionalFormatting sqref="G100:L102">
    <cfRule type="cellIs" dxfId="363" priority="40" operator="greaterThan">
      <formula>1</formula>
    </cfRule>
  </conditionalFormatting>
  <conditionalFormatting sqref="G109:L112">
    <cfRule type="cellIs" dxfId="362" priority="39" operator="greaterThan">
      <formula>1</formula>
    </cfRule>
  </conditionalFormatting>
  <conditionalFormatting sqref="G119:L121">
    <cfRule type="cellIs" dxfId="361" priority="38" operator="greaterThan">
      <formula>1</formula>
    </cfRule>
  </conditionalFormatting>
  <conditionalFormatting sqref="G128:L130">
    <cfRule type="cellIs" dxfId="360" priority="37" operator="greaterThan">
      <formula>1</formula>
    </cfRule>
  </conditionalFormatting>
  <conditionalFormatting sqref="G137:L139">
    <cfRule type="cellIs" dxfId="359" priority="36" operator="greaterThan">
      <formula>1</formula>
    </cfRule>
  </conditionalFormatting>
  <conditionalFormatting sqref="G146:L148">
    <cfRule type="cellIs" dxfId="358" priority="35" operator="greaterThan">
      <formula>1</formula>
    </cfRule>
  </conditionalFormatting>
  <conditionalFormatting sqref="G155:L158">
    <cfRule type="cellIs" dxfId="357" priority="34" operator="greaterThan">
      <formula>1</formula>
    </cfRule>
  </conditionalFormatting>
  <conditionalFormatting sqref="G165:L168">
    <cfRule type="cellIs" dxfId="356" priority="33" operator="greaterThan">
      <formula>1</formula>
    </cfRule>
  </conditionalFormatting>
  <conditionalFormatting sqref="G175:L177">
    <cfRule type="cellIs" dxfId="355" priority="32" operator="greaterThan">
      <formula>1</formula>
    </cfRule>
  </conditionalFormatting>
  <conditionalFormatting sqref="G184:L188">
    <cfRule type="cellIs" dxfId="354" priority="31" operator="greaterThan">
      <formula>1</formula>
    </cfRule>
  </conditionalFormatting>
  <conditionalFormatting sqref="G195:L197">
    <cfRule type="cellIs" dxfId="353" priority="30" operator="greaterThan">
      <formula>1</formula>
    </cfRule>
  </conditionalFormatting>
  <conditionalFormatting sqref="G204:L206">
    <cfRule type="cellIs" dxfId="352" priority="29" operator="greaterThan">
      <formula>1</formula>
    </cfRule>
  </conditionalFormatting>
  <conditionalFormatting sqref="G213:L218">
    <cfRule type="cellIs" dxfId="351" priority="28" operator="greaterThan">
      <formula>1</formula>
    </cfRule>
  </conditionalFormatting>
  <conditionalFormatting sqref="G240:L242">
    <cfRule type="cellIs" dxfId="350" priority="27" operator="greaterThan">
      <formula>1</formula>
    </cfRule>
  </conditionalFormatting>
  <conditionalFormatting sqref="M13:M17 M225:M233">
    <cfRule type="cellIs" dxfId="349" priority="26" operator="greaterThan">
      <formula>1</formula>
    </cfRule>
  </conditionalFormatting>
  <conditionalFormatting sqref="M24:M30">
    <cfRule type="cellIs" dxfId="348" priority="25" operator="greaterThan">
      <formula>1</formula>
    </cfRule>
  </conditionalFormatting>
  <conditionalFormatting sqref="M37:M40">
    <cfRule type="cellIs" dxfId="347" priority="24" operator="greaterThan">
      <formula>1</formula>
    </cfRule>
  </conditionalFormatting>
  <conditionalFormatting sqref="M47:M49">
    <cfRule type="cellIs" dxfId="346" priority="23" operator="greaterThan">
      <formula>1</formula>
    </cfRule>
  </conditionalFormatting>
  <conditionalFormatting sqref="M56:M57">
    <cfRule type="cellIs" dxfId="345" priority="22" operator="greaterThan">
      <formula>1</formula>
    </cfRule>
  </conditionalFormatting>
  <conditionalFormatting sqref="M64:M67">
    <cfRule type="cellIs" dxfId="344" priority="21" operator="greaterThan">
      <formula>1</formula>
    </cfRule>
  </conditionalFormatting>
  <conditionalFormatting sqref="M74:M76">
    <cfRule type="cellIs" dxfId="343" priority="20" operator="greaterThan">
      <formula>1</formula>
    </cfRule>
  </conditionalFormatting>
  <conditionalFormatting sqref="M83:M85">
    <cfRule type="cellIs" dxfId="342" priority="19" operator="greaterThan">
      <formula>1</formula>
    </cfRule>
  </conditionalFormatting>
  <conditionalFormatting sqref="M92:M93">
    <cfRule type="cellIs" dxfId="341" priority="18" operator="greaterThan">
      <formula>1</formula>
    </cfRule>
  </conditionalFormatting>
  <conditionalFormatting sqref="M100:M102">
    <cfRule type="cellIs" dxfId="340" priority="17" operator="greaterThan">
      <formula>1</formula>
    </cfRule>
  </conditionalFormatting>
  <conditionalFormatting sqref="M109:M112">
    <cfRule type="cellIs" dxfId="339" priority="16" operator="greaterThan">
      <formula>1</formula>
    </cfRule>
  </conditionalFormatting>
  <conditionalFormatting sqref="M119:M121">
    <cfRule type="cellIs" dxfId="338" priority="15" operator="greaterThan">
      <formula>1</formula>
    </cfRule>
  </conditionalFormatting>
  <conditionalFormatting sqref="M128:M130">
    <cfRule type="cellIs" dxfId="337" priority="14" operator="greaterThan">
      <formula>1</formula>
    </cfRule>
  </conditionalFormatting>
  <conditionalFormatting sqref="M137:M139">
    <cfRule type="cellIs" dxfId="336" priority="13" operator="greaterThan">
      <formula>1</formula>
    </cfRule>
  </conditionalFormatting>
  <conditionalFormatting sqref="M146:M148">
    <cfRule type="cellIs" dxfId="335" priority="12" operator="greaterThan">
      <formula>1</formula>
    </cfRule>
  </conditionalFormatting>
  <conditionalFormatting sqref="M155:M158">
    <cfRule type="cellIs" dxfId="334" priority="11" operator="greaterThan">
      <formula>1</formula>
    </cfRule>
  </conditionalFormatting>
  <conditionalFormatting sqref="M165:M168">
    <cfRule type="cellIs" dxfId="333" priority="10" operator="greaterThan">
      <formula>1</formula>
    </cfRule>
  </conditionalFormatting>
  <conditionalFormatting sqref="M175:M177">
    <cfRule type="cellIs" dxfId="332" priority="9" operator="greaterThan">
      <formula>1</formula>
    </cfRule>
  </conditionalFormatting>
  <conditionalFormatting sqref="M184:M188">
    <cfRule type="cellIs" dxfId="331" priority="8" operator="greaterThan">
      <formula>1</formula>
    </cfRule>
  </conditionalFormatting>
  <conditionalFormatting sqref="M195:M197">
    <cfRule type="cellIs" dxfId="330" priority="7" operator="greaterThan">
      <formula>1</formula>
    </cfRule>
  </conditionalFormatting>
  <conditionalFormatting sqref="M204:M206">
    <cfRule type="cellIs" dxfId="329" priority="6" operator="greaterThan">
      <formula>1</formula>
    </cfRule>
  </conditionalFormatting>
  <conditionalFormatting sqref="M213:M218">
    <cfRule type="cellIs" dxfId="328" priority="5" operator="greaterThan">
      <formula>1</formula>
    </cfRule>
  </conditionalFormatting>
  <conditionalFormatting sqref="M240:M242">
    <cfRule type="cellIs" dxfId="327" priority="4" operator="greaterThan">
      <formula>1</formula>
    </cfRule>
  </conditionalFormatting>
  <conditionalFormatting sqref="C3:F6">
    <cfRule type="cellIs" dxfId="326" priority="3" operator="greaterThan">
      <formula>1</formula>
    </cfRule>
  </conditionalFormatting>
  <conditionalFormatting sqref="G3:L6">
    <cfRule type="cellIs" dxfId="325" priority="2" operator="greaterThan">
      <formula>1</formula>
    </cfRule>
  </conditionalFormatting>
  <conditionalFormatting sqref="M3:M6">
    <cfRule type="cellIs" dxfId="324" priority="1" operator="greaterThan">
      <formula>1</formula>
    </cfRule>
  </conditionalFormatting>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244"/>
  <sheetViews>
    <sheetView rightToLeft="1" topLeftCell="A214" workbookViewId="0">
      <selection activeCell="Q14" sqref="Q14"/>
    </sheetView>
  </sheetViews>
  <sheetFormatPr defaultRowHeight="14.25" x14ac:dyDescent="0.2"/>
  <cols>
    <col min="1" max="1" width="47.375" style="14" customWidth="1"/>
    <col min="2" max="6" width="12" customWidth="1"/>
    <col min="7" max="9" width="12" hidden="1" customWidth="1"/>
    <col min="10" max="10" width="28" hidden="1" customWidth="1"/>
    <col min="11" max="15" width="12" hidden="1" customWidth="1"/>
    <col min="16" max="60" width="12" customWidth="1"/>
  </cols>
  <sheetData>
    <row r="1" spans="1:15" ht="30.75" thickBot="1" x14ac:dyDescent="0.3">
      <c r="A1" s="30" t="s">
        <v>32</v>
      </c>
    </row>
    <row r="2" spans="1:15" ht="17.25" thickTop="1" thickBot="1" x14ac:dyDescent="0.3">
      <c r="A2" s="31" t="s">
        <v>29</v>
      </c>
      <c r="B2" s="31" t="s">
        <v>33</v>
      </c>
      <c r="C2" s="31" t="s">
        <v>141</v>
      </c>
      <c r="D2" s="31" t="s">
        <v>142</v>
      </c>
      <c r="E2" s="31" t="s">
        <v>143</v>
      </c>
      <c r="F2" s="31" t="s">
        <v>144</v>
      </c>
      <c r="J2" s="3"/>
      <c r="K2" s="4" t="s">
        <v>28</v>
      </c>
      <c r="L2" s="4" t="s">
        <v>141</v>
      </c>
      <c r="M2" s="4" t="s">
        <v>142</v>
      </c>
      <c r="N2" s="4" t="s">
        <v>143</v>
      </c>
      <c r="O2" s="4" t="s">
        <v>144</v>
      </c>
    </row>
    <row r="3" spans="1:15" ht="15" thickTop="1" x14ac:dyDescent="0.2">
      <c r="A3" s="12" t="s">
        <v>37</v>
      </c>
      <c r="B3" s="5">
        <f>K3</f>
        <v>88</v>
      </c>
      <c r="C3" s="6">
        <f t="shared" ref="C3:F6" si="0">L3/L$7</f>
        <v>0.33333333333333331</v>
      </c>
      <c r="D3" s="6">
        <f t="shared" si="0"/>
        <v>0.23711340206185566</v>
      </c>
      <c r="E3" s="6">
        <f t="shared" si="0"/>
        <v>0.29487179487179488</v>
      </c>
      <c r="F3" s="2">
        <f t="shared" si="0"/>
        <v>0.4</v>
      </c>
      <c r="J3" s="7" t="s">
        <v>37</v>
      </c>
      <c r="K3" s="8">
        <v>88</v>
      </c>
      <c r="L3" s="8">
        <v>40</v>
      </c>
      <c r="M3" s="8">
        <v>23</v>
      </c>
      <c r="N3" s="8">
        <v>23</v>
      </c>
      <c r="O3" s="8">
        <v>2</v>
      </c>
    </row>
    <row r="4" spans="1:15" x14ac:dyDescent="0.2">
      <c r="A4" s="13" t="s">
        <v>38</v>
      </c>
      <c r="B4" s="9">
        <f>K4</f>
        <v>106</v>
      </c>
      <c r="C4" s="10">
        <f t="shared" si="0"/>
        <v>0.33333333333333331</v>
      </c>
      <c r="D4" s="10">
        <f t="shared" si="0"/>
        <v>0.40206185567010311</v>
      </c>
      <c r="E4" s="10">
        <f t="shared" si="0"/>
        <v>0.32051282051282054</v>
      </c>
      <c r="F4" s="1">
        <f t="shared" si="0"/>
        <v>0.4</v>
      </c>
      <c r="J4" s="7" t="s">
        <v>38</v>
      </c>
      <c r="K4" s="8">
        <v>106</v>
      </c>
      <c r="L4" s="8">
        <v>40</v>
      </c>
      <c r="M4" s="8">
        <v>39</v>
      </c>
      <c r="N4" s="8">
        <v>25</v>
      </c>
      <c r="O4" s="8">
        <v>2</v>
      </c>
    </row>
    <row r="5" spans="1:15" x14ac:dyDescent="0.2">
      <c r="A5" s="12" t="s">
        <v>39</v>
      </c>
      <c r="B5" s="5">
        <f>K5</f>
        <v>76</v>
      </c>
      <c r="C5" s="6">
        <f t="shared" si="0"/>
        <v>0.24166666666666667</v>
      </c>
      <c r="D5" s="6">
        <f t="shared" si="0"/>
        <v>0.25773195876288657</v>
      </c>
      <c r="E5" s="6">
        <f t="shared" si="0"/>
        <v>0.28205128205128205</v>
      </c>
      <c r="F5" s="2">
        <f t="shared" si="0"/>
        <v>0</v>
      </c>
      <c r="J5" s="7" t="s">
        <v>39</v>
      </c>
      <c r="K5" s="8">
        <v>76</v>
      </c>
      <c r="L5" s="8">
        <v>29</v>
      </c>
      <c r="M5" s="8">
        <v>25</v>
      </c>
      <c r="N5" s="8">
        <v>22</v>
      </c>
      <c r="O5" s="8">
        <v>0</v>
      </c>
    </row>
    <row r="6" spans="1:15" ht="15" thickBot="1" x14ac:dyDescent="0.25">
      <c r="A6" s="13" t="s">
        <v>36</v>
      </c>
      <c r="B6" s="9">
        <f>K6</f>
        <v>30</v>
      </c>
      <c r="C6" s="10">
        <f t="shared" si="0"/>
        <v>9.166666666666666E-2</v>
      </c>
      <c r="D6" s="10">
        <f t="shared" si="0"/>
        <v>0.10309278350515463</v>
      </c>
      <c r="E6" s="10">
        <f t="shared" si="0"/>
        <v>0.10256410256410256</v>
      </c>
      <c r="F6" s="1">
        <f t="shared" si="0"/>
        <v>0.2</v>
      </c>
      <c r="J6" s="7" t="s">
        <v>36</v>
      </c>
      <c r="K6" s="8">
        <v>30</v>
      </c>
      <c r="L6" s="8">
        <v>11</v>
      </c>
      <c r="M6" s="8">
        <v>10</v>
      </c>
      <c r="N6" s="8">
        <v>8</v>
      </c>
      <c r="O6" s="8">
        <v>1</v>
      </c>
    </row>
    <row r="7" spans="1:15" ht="15" x14ac:dyDescent="0.25">
      <c r="A7" s="56" t="s">
        <v>35</v>
      </c>
      <c r="B7" s="58">
        <f>SUM(B3:B6)</f>
        <v>300</v>
      </c>
      <c r="C7" s="38">
        <f>L7</f>
        <v>120</v>
      </c>
      <c r="D7" s="38">
        <f>M7</f>
        <v>97</v>
      </c>
      <c r="E7" s="38">
        <f>N7</f>
        <v>78</v>
      </c>
      <c r="F7" s="39">
        <f>O7</f>
        <v>5</v>
      </c>
      <c r="J7" s="3"/>
      <c r="K7" s="11">
        <f>SUM(K3:K6)</f>
        <v>300</v>
      </c>
      <c r="L7" s="11">
        <f>SUM(L3:L6)</f>
        <v>120</v>
      </c>
      <c r="M7" s="11">
        <f>SUM(M3:M6)</f>
        <v>97</v>
      </c>
      <c r="N7" s="11">
        <f>SUM(N3:N6)</f>
        <v>78</v>
      </c>
      <c r="O7" s="11">
        <f>SUM(O3:O6)</f>
        <v>5</v>
      </c>
    </row>
    <row r="8" spans="1:15" ht="15.75" thickBot="1" x14ac:dyDescent="0.3">
      <c r="A8" s="57"/>
      <c r="B8" s="59"/>
      <c r="C8" s="40">
        <f>SUM(C3:C6)</f>
        <v>1</v>
      </c>
      <c r="D8" s="40">
        <f>SUM(D3:D6)</f>
        <v>0.99999999999999989</v>
      </c>
      <c r="E8" s="40">
        <f>SUM(E3:E6)</f>
        <v>1</v>
      </c>
      <c r="F8" s="41">
        <f>SUM(F3:F6)</f>
        <v>1</v>
      </c>
    </row>
    <row r="10" spans="1:15" ht="15" thickBot="1" x14ac:dyDescent="0.25"/>
    <row r="11" spans="1:15" ht="30.75" thickBot="1" x14ac:dyDescent="0.3">
      <c r="A11" s="30" t="s">
        <v>40</v>
      </c>
    </row>
    <row r="12" spans="1:15" ht="17.25" thickTop="1" thickBot="1" x14ac:dyDescent="0.3">
      <c r="A12" s="31" t="s">
        <v>2</v>
      </c>
      <c r="B12" s="31" t="s">
        <v>33</v>
      </c>
      <c r="C12" s="31" t="s">
        <v>141</v>
      </c>
      <c r="D12" s="31" t="s">
        <v>142</v>
      </c>
      <c r="E12" s="31" t="s">
        <v>143</v>
      </c>
      <c r="F12" s="31" t="s">
        <v>144</v>
      </c>
      <c r="J12" s="3"/>
      <c r="K12" s="4" t="s">
        <v>28</v>
      </c>
      <c r="L12" s="4" t="s">
        <v>141</v>
      </c>
      <c r="M12" s="4" t="s">
        <v>142</v>
      </c>
      <c r="N12" s="4" t="s">
        <v>143</v>
      </c>
      <c r="O12" s="4" t="s">
        <v>144</v>
      </c>
    </row>
    <row r="13" spans="1:15" ht="15" thickTop="1" x14ac:dyDescent="0.2">
      <c r="A13" s="32" t="s">
        <v>41</v>
      </c>
      <c r="B13" s="33">
        <f>K13</f>
        <v>130</v>
      </c>
      <c r="C13" s="34">
        <f t="shared" ref="C13:F17" si="1">L13/L$18</f>
        <v>0.44166666666666665</v>
      </c>
      <c r="D13" s="34">
        <f t="shared" si="1"/>
        <v>0.46391752577319589</v>
      </c>
      <c r="E13" s="34">
        <f t="shared" si="1"/>
        <v>0.35897435897435898</v>
      </c>
      <c r="F13" s="35">
        <f t="shared" si="1"/>
        <v>0.8</v>
      </c>
      <c r="J13" s="7" t="s">
        <v>41</v>
      </c>
      <c r="K13" s="8">
        <v>130</v>
      </c>
      <c r="L13" s="8">
        <v>53</v>
      </c>
      <c r="M13" s="8">
        <v>45</v>
      </c>
      <c r="N13" s="8">
        <v>28</v>
      </c>
      <c r="O13" s="8">
        <v>4</v>
      </c>
    </row>
    <row r="14" spans="1:15" x14ac:dyDescent="0.2">
      <c r="A14" s="25" t="s">
        <v>42</v>
      </c>
      <c r="B14" s="26">
        <f>K14</f>
        <v>76</v>
      </c>
      <c r="C14" s="36">
        <f t="shared" si="1"/>
        <v>0.19166666666666668</v>
      </c>
      <c r="D14" s="36">
        <f t="shared" si="1"/>
        <v>0.31958762886597936</v>
      </c>
      <c r="E14" s="36">
        <f t="shared" si="1"/>
        <v>0.26923076923076922</v>
      </c>
      <c r="F14" s="27">
        <f t="shared" si="1"/>
        <v>0.2</v>
      </c>
      <c r="J14" s="7" t="s">
        <v>42</v>
      </c>
      <c r="K14" s="8">
        <v>76</v>
      </c>
      <c r="L14" s="8">
        <v>23</v>
      </c>
      <c r="M14" s="8">
        <v>31</v>
      </c>
      <c r="N14" s="8">
        <v>21</v>
      </c>
      <c r="O14" s="8">
        <v>1</v>
      </c>
    </row>
    <row r="15" spans="1:15" x14ac:dyDescent="0.2">
      <c r="A15" s="22" t="s">
        <v>43</v>
      </c>
      <c r="B15" s="23">
        <f>K15</f>
        <v>52</v>
      </c>
      <c r="C15" s="37">
        <f t="shared" si="1"/>
        <v>0.22500000000000001</v>
      </c>
      <c r="D15" s="37">
        <f t="shared" si="1"/>
        <v>0.12371134020618557</v>
      </c>
      <c r="E15" s="37">
        <f t="shared" si="1"/>
        <v>0.16666666666666666</v>
      </c>
      <c r="F15" s="24">
        <f t="shared" si="1"/>
        <v>0</v>
      </c>
      <c r="J15" s="7" t="s">
        <v>43</v>
      </c>
      <c r="K15" s="8">
        <v>52</v>
      </c>
      <c r="L15" s="8">
        <v>27</v>
      </c>
      <c r="M15" s="8">
        <v>12</v>
      </c>
      <c r="N15" s="8">
        <v>13</v>
      </c>
      <c r="O15" s="8">
        <v>0</v>
      </c>
    </row>
    <row r="16" spans="1:15" x14ac:dyDescent="0.2">
      <c r="A16" s="25" t="s">
        <v>44</v>
      </c>
      <c r="B16" s="26">
        <f>K16</f>
        <v>8</v>
      </c>
      <c r="C16" s="36">
        <f t="shared" si="1"/>
        <v>3.3333333333333333E-2</v>
      </c>
      <c r="D16" s="36">
        <f t="shared" si="1"/>
        <v>3.0927835051546393E-2</v>
      </c>
      <c r="E16" s="36">
        <f t="shared" si="1"/>
        <v>1.282051282051282E-2</v>
      </c>
      <c r="F16" s="27">
        <f t="shared" si="1"/>
        <v>0</v>
      </c>
      <c r="J16" s="7" t="s">
        <v>44</v>
      </c>
      <c r="K16" s="8">
        <v>8</v>
      </c>
      <c r="L16" s="8">
        <v>4</v>
      </c>
      <c r="M16" s="8">
        <v>3</v>
      </c>
      <c r="N16" s="8">
        <v>1</v>
      </c>
      <c r="O16" s="8">
        <v>0</v>
      </c>
    </row>
    <row r="17" spans="1:15" ht="15" thickBot="1" x14ac:dyDescent="0.25">
      <c r="A17" s="22" t="s">
        <v>45</v>
      </c>
      <c r="B17" s="23">
        <f>K17</f>
        <v>34</v>
      </c>
      <c r="C17" s="37">
        <f t="shared" si="1"/>
        <v>0.10833333333333334</v>
      </c>
      <c r="D17" s="37">
        <f t="shared" si="1"/>
        <v>6.1855670103092786E-2</v>
      </c>
      <c r="E17" s="37">
        <f t="shared" si="1"/>
        <v>0.19230769230769232</v>
      </c>
      <c r="F17" s="24">
        <f t="shared" si="1"/>
        <v>0</v>
      </c>
      <c r="J17" s="7" t="s">
        <v>45</v>
      </c>
      <c r="K17" s="8">
        <v>34</v>
      </c>
      <c r="L17" s="8">
        <v>13</v>
      </c>
      <c r="M17" s="8">
        <v>6</v>
      </c>
      <c r="N17" s="8">
        <v>15</v>
      </c>
      <c r="O17" s="8">
        <v>0</v>
      </c>
    </row>
    <row r="18" spans="1:15" ht="15" x14ac:dyDescent="0.25">
      <c r="A18" s="56" t="s">
        <v>35</v>
      </c>
      <c r="B18" s="58">
        <f>SUM(B13:B17)</f>
        <v>300</v>
      </c>
      <c r="C18" s="38">
        <f>L18</f>
        <v>120</v>
      </c>
      <c r="D18" s="38">
        <f>M18</f>
        <v>97</v>
      </c>
      <c r="E18" s="38">
        <f>N18</f>
        <v>78</v>
      </c>
      <c r="F18" s="39">
        <f>O18</f>
        <v>5</v>
      </c>
      <c r="J18" s="3"/>
      <c r="K18" s="11">
        <f>SUM(K13:K17)</f>
        <v>300</v>
      </c>
      <c r="L18" s="11">
        <f>SUM(L13:L17)</f>
        <v>120</v>
      </c>
      <c r="M18" s="11">
        <f>SUM(M13:M17)</f>
        <v>97</v>
      </c>
      <c r="N18" s="11">
        <f>SUM(N13:N17)</f>
        <v>78</v>
      </c>
      <c r="O18" s="11">
        <f>SUM(O13:O17)</f>
        <v>5</v>
      </c>
    </row>
    <row r="19" spans="1:15" ht="15.75" thickBot="1" x14ac:dyDescent="0.3">
      <c r="A19" s="57"/>
      <c r="B19" s="59"/>
      <c r="C19" s="40">
        <f>SUM(C13:C17)</f>
        <v>1</v>
      </c>
      <c r="D19" s="40">
        <f>SUM(D13:D17)</f>
        <v>1</v>
      </c>
      <c r="E19" s="40">
        <f>SUM(E13:E17)</f>
        <v>0.99999999999999989</v>
      </c>
      <c r="F19" s="41">
        <f>SUM(F13:F17)</f>
        <v>1</v>
      </c>
    </row>
    <row r="21" spans="1:15" ht="15" thickBot="1" x14ac:dyDescent="0.25"/>
    <row r="22" spans="1:15" ht="30.75" thickBot="1" x14ac:dyDescent="0.3">
      <c r="A22" s="30" t="s">
        <v>46</v>
      </c>
    </row>
    <row r="23" spans="1:15" ht="17.25" thickTop="1" thickBot="1" x14ac:dyDescent="0.3">
      <c r="A23" s="31" t="s">
        <v>3</v>
      </c>
      <c r="B23" s="31" t="s">
        <v>33</v>
      </c>
      <c r="C23" s="31" t="s">
        <v>141</v>
      </c>
      <c r="D23" s="31" t="s">
        <v>142</v>
      </c>
      <c r="E23" s="31" t="s">
        <v>143</v>
      </c>
      <c r="F23" s="31" t="s">
        <v>144</v>
      </c>
      <c r="J23" s="3"/>
      <c r="K23" s="4" t="s">
        <v>28</v>
      </c>
      <c r="L23" s="4" t="s">
        <v>141</v>
      </c>
      <c r="M23" s="4" t="s">
        <v>142</v>
      </c>
      <c r="N23" s="4" t="s">
        <v>143</v>
      </c>
      <c r="O23" s="4" t="s">
        <v>144</v>
      </c>
    </row>
    <row r="24" spans="1:15" ht="15" thickTop="1" x14ac:dyDescent="0.2">
      <c r="A24" s="32" t="s">
        <v>47</v>
      </c>
      <c r="B24" s="33">
        <f t="shared" ref="B24:B30" si="2">K24</f>
        <v>144</v>
      </c>
      <c r="C24" s="34">
        <f t="shared" ref="C24:F30" si="3">L24/L$31</f>
        <v>0.39166666666666666</v>
      </c>
      <c r="D24" s="34">
        <f t="shared" si="3"/>
        <v>0.49484536082474229</v>
      </c>
      <c r="E24" s="34">
        <f t="shared" si="3"/>
        <v>0.60256410256410253</v>
      </c>
      <c r="F24" s="35">
        <f t="shared" si="3"/>
        <v>0.4</v>
      </c>
      <c r="J24" s="7" t="s">
        <v>47</v>
      </c>
      <c r="K24" s="8">
        <v>144</v>
      </c>
      <c r="L24" s="8">
        <v>47</v>
      </c>
      <c r="M24" s="8">
        <v>48</v>
      </c>
      <c r="N24" s="8">
        <v>47</v>
      </c>
      <c r="O24" s="8">
        <v>2</v>
      </c>
    </row>
    <row r="25" spans="1:15" x14ac:dyDescent="0.2">
      <c r="A25" s="25" t="s">
        <v>48</v>
      </c>
      <c r="B25" s="26">
        <f t="shared" si="2"/>
        <v>38</v>
      </c>
      <c r="C25" s="36">
        <f t="shared" si="3"/>
        <v>0.11666666666666667</v>
      </c>
      <c r="D25" s="36">
        <f t="shared" si="3"/>
        <v>0.15463917525773196</v>
      </c>
      <c r="E25" s="36">
        <f t="shared" si="3"/>
        <v>0.10256410256410256</v>
      </c>
      <c r="F25" s="27">
        <f t="shared" si="3"/>
        <v>0.2</v>
      </c>
      <c r="J25" s="7" t="s">
        <v>48</v>
      </c>
      <c r="K25" s="8">
        <v>38</v>
      </c>
      <c r="L25" s="8">
        <v>14</v>
      </c>
      <c r="M25" s="8">
        <v>15</v>
      </c>
      <c r="N25" s="8">
        <v>8</v>
      </c>
      <c r="O25" s="8">
        <v>1</v>
      </c>
    </row>
    <row r="26" spans="1:15" x14ac:dyDescent="0.2">
      <c r="A26" s="22" t="s">
        <v>49</v>
      </c>
      <c r="B26" s="23">
        <f t="shared" si="2"/>
        <v>33</v>
      </c>
      <c r="C26" s="37">
        <f t="shared" si="3"/>
        <v>0.14166666666666666</v>
      </c>
      <c r="D26" s="37">
        <f t="shared" si="3"/>
        <v>0.10309278350515463</v>
      </c>
      <c r="E26" s="37">
        <f t="shared" si="3"/>
        <v>6.4102564102564097E-2</v>
      </c>
      <c r="F26" s="24">
        <f t="shared" si="3"/>
        <v>0.2</v>
      </c>
      <c r="J26" s="7" t="s">
        <v>49</v>
      </c>
      <c r="K26" s="8">
        <v>33</v>
      </c>
      <c r="L26" s="8">
        <v>17</v>
      </c>
      <c r="M26" s="8">
        <v>10</v>
      </c>
      <c r="N26" s="8">
        <v>5</v>
      </c>
      <c r="O26" s="8">
        <v>1</v>
      </c>
    </row>
    <row r="27" spans="1:15" x14ac:dyDescent="0.2">
      <c r="A27" s="25" t="s">
        <v>50</v>
      </c>
      <c r="B27" s="26">
        <f t="shared" si="2"/>
        <v>27</v>
      </c>
      <c r="C27" s="36">
        <f t="shared" si="3"/>
        <v>0.13333333333333333</v>
      </c>
      <c r="D27" s="36">
        <f t="shared" si="3"/>
        <v>6.1855670103092786E-2</v>
      </c>
      <c r="E27" s="36">
        <f t="shared" si="3"/>
        <v>5.128205128205128E-2</v>
      </c>
      <c r="F27" s="27">
        <f t="shared" si="3"/>
        <v>0.2</v>
      </c>
      <c r="J27" s="7" t="s">
        <v>50</v>
      </c>
      <c r="K27" s="8">
        <v>27</v>
      </c>
      <c r="L27" s="8">
        <v>16</v>
      </c>
      <c r="M27" s="8">
        <v>6</v>
      </c>
      <c r="N27" s="8">
        <v>4</v>
      </c>
      <c r="O27" s="8">
        <v>1</v>
      </c>
    </row>
    <row r="28" spans="1:15" x14ac:dyDescent="0.2">
      <c r="A28" s="22" t="s">
        <v>51</v>
      </c>
      <c r="B28" s="23">
        <f t="shared" si="2"/>
        <v>9</v>
      </c>
      <c r="C28" s="37">
        <f t="shared" si="3"/>
        <v>0.05</v>
      </c>
      <c r="D28" s="37">
        <f t="shared" si="3"/>
        <v>2.0618556701030927E-2</v>
      </c>
      <c r="E28" s="37">
        <f t="shared" si="3"/>
        <v>1.282051282051282E-2</v>
      </c>
      <c r="F28" s="24">
        <f t="shared" si="3"/>
        <v>0</v>
      </c>
      <c r="J28" s="7" t="s">
        <v>51</v>
      </c>
      <c r="K28" s="8">
        <v>9</v>
      </c>
      <c r="L28" s="8">
        <v>6</v>
      </c>
      <c r="M28" s="8">
        <v>2</v>
      </c>
      <c r="N28" s="8">
        <v>1</v>
      </c>
      <c r="O28" s="8">
        <v>0</v>
      </c>
    </row>
    <row r="29" spans="1:15" x14ac:dyDescent="0.2">
      <c r="A29" s="25" t="s">
        <v>52</v>
      </c>
      <c r="B29" s="26">
        <f t="shared" si="2"/>
        <v>8</v>
      </c>
      <c r="C29" s="36">
        <f t="shared" si="3"/>
        <v>3.3333333333333333E-2</v>
      </c>
      <c r="D29" s="36">
        <f t="shared" si="3"/>
        <v>2.0618556701030927E-2</v>
      </c>
      <c r="E29" s="36">
        <f t="shared" si="3"/>
        <v>2.564102564102564E-2</v>
      </c>
      <c r="F29" s="27">
        <f t="shared" si="3"/>
        <v>0</v>
      </c>
      <c r="J29" s="7" t="s">
        <v>52</v>
      </c>
      <c r="K29" s="8">
        <v>8</v>
      </c>
      <c r="L29" s="8">
        <v>4</v>
      </c>
      <c r="M29" s="8">
        <v>2</v>
      </c>
      <c r="N29" s="8">
        <v>2</v>
      </c>
      <c r="O29" s="8">
        <v>0</v>
      </c>
    </row>
    <row r="30" spans="1:15" ht="15" thickBot="1" x14ac:dyDescent="0.25">
      <c r="A30" s="22" t="s">
        <v>53</v>
      </c>
      <c r="B30" s="23">
        <f t="shared" si="2"/>
        <v>41</v>
      </c>
      <c r="C30" s="37">
        <f t="shared" si="3"/>
        <v>0.13333333333333333</v>
      </c>
      <c r="D30" s="37">
        <f t="shared" si="3"/>
        <v>0.14432989690721648</v>
      </c>
      <c r="E30" s="37">
        <f t="shared" si="3"/>
        <v>0.14102564102564102</v>
      </c>
      <c r="F30" s="24">
        <f t="shared" si="3"/>
        <v>0</v>
      </c>
      <c r="J30" s="7" t="s">
        <v>53</v>
      </c>
      <c r="K30" s="8">
        <v>41</v>
      </c>
      <c r="L30" s="8">
        <v>16</v>
      </c>
      <c r="M30" s="8">
        <v>14</v>
      </c>
      <c r="N30" s="8">
        <v>11</v>
      </c>
      <c r="O30" s="8">
        <v>0</v>
      </c>
    </row>
    <row r="31" spans="1:15" ht="15" x14ac:dyDescent="0.25">
      <c r="A31" s="56" t="s">
        <v>35</v>
      </c>
      <c r="B31" s="58">
        <f>SUM(B24:B30)</f>
        <v>300</v>
      </c>
      <c r="C31" s="38">
        <f>L31</f>
        <v>120</v>
      </c>
      <c r="D31" s="38">
        <f>M31</f>
        <v>97</v>
      </c>
      <c r="E31" s="38">
        <f>N31</f>
        <v>78</v>
      </c>
      <c r="F31" s="39">
        <f>O31</f>
        <v>5</v>
      </c>
      <c r="J31" s="3"/>
      <c r="K31" s="11">
        <f>SUM(K24:K30)</f>
        <v>300</v>
      </c>
      <c r="L31" s="11">
        <f>SUM(L24:L30)</f>
        <v>120</v>
      </c>
      <c r="M31" s="11">
        <f>SUM(M24:M30)</f>
        <v>97</v>
      </c>
      <c r="N31" s="11">
        <f>SUM(N24:N30)</f>
        <v>78</v>
      </c>
      <c r="O31" s="11">
        <f>SUM(O24:O30)</f>
        <v>5</v>
      </c>
    </row>
    <row r="32" spans="1:15" ht="15.75" thickBot="1" x14ac:dyDescent="0.3">
      <c r="A32" s="57"/>
      <c r="B32" s="59"/>
      <c r="C32" s="40">
        <f>SUM(C24:C30)</f>
        <v>0.99999999999999989</v>
      </c>
      <c r="D32" s="40">
        <f>SUM(D24:D30)</f>
        <v>1</v>
      </c>
      <c r="E32" s="40">
        <f>SUM(E24:E30)</f>
        <v>1</v>
      </c>
      <c r="F32" s="41">
        <f>SUM(F24:F30)</f>
        <v>1</v>
      </c>
    </row>
    <row r="34" spans="1:15" ht="15" thickBot="1" x14ac:dyDescent="0.25"/>
    <row r="35" spans="1:15" ht="30.75" thickBot="1" x14ac:dyDescent="0.3">
      <c r="A35" s="30" t="s">
        <v>54</v>
      </c>
    </row>
    <row r="36" spans="1:15" ht="17.25" thickTop="1" thickBot="1" x14ac:dyDescent="0.3">
      <c r="A36" s="31" t="s">
        <v>30</v>
      </c>
      <c r="B36" s="31" t="s">
        <v>33</v>
      </c>
      <c r="C36" s="31" t="s">
        <v>141</v>
      </c>
      <c r="D36" s="31" t="s">
        <v>142</v>
      </c>
      <c r="E36" s="31" t="s">
        <v>143</v>
      </c>
      <c r="F36" s="31" t="s">
        <v>144</v>
      </c>
      <c r="J36" s="3"/>
      <c r="K36" s="4" t="s">
        <v>28</v>
      </c>
      <c r="L36" s="4" t="s">
        <v>141</v>
      </c>
      <c r="M36" s="4" t="s">
        <v>142</v>
      </c>
      <c r="N36" s="4" t="s">
        <v>143</v>
      </c>
      <c r="O36" s="4" t="s">
        <v>144</v>
      </c>
    </row>
    <row r="37" spans="1:15" ht="15" thickTop="1" x14ac:dyDescent="0.2">
      <c r="A37" s="32" t="s">
        <v>55</v>
      </c>
      <c r="B37" s="33">
        <f>K37</f>
        <v>164</v>
      </c>
      <c r="C37" s="34">
        <f t="shared" ref="C37:F40" si="4">L37/L$41</f>
        <v>0.52500000000000002</v>
      </c>
      <c r="D37" s="34">
        <f t="shared" si="4"/>
        <v>0.5670103092783505</v>
      </c>
      <c r="E37" s="34">
        <f t="shared" si="4"/>
        <v>0.55128205128205132</v>
      </c>
      <c r="F37" s="35">
        <f t="shared" si="4"/>
        <v>0.6</v>
      </c>
      <c r="J37" s="7" t="s">
        <v>55</v>
      </c>
      <c r="K37" s="8">
        <v>164</v>
      </c>
      <c r="L37" s="8">
        <v>63</v>
      </c>
      <c r="M37" s="8">
        <v>55</v>
      </c>
      <c r="N37" s="8">
        <v>43</v>
      </c>
      <c r="O37" s="8">
        <v>3</v>
      </c>
    </row>
    <row r="38" spans="1:15" x14ac:dyDescent="0.2">
      <c r="A38" s="25" t="s">
        <v>56</v>
      </c>
      <c r="B38" s="26">
        <f>K38</f>
        <v>57</v>
      </c>
      <c r="C38" s="36">
        <f t="shared" si="4"/>
        <v>0.20833333333333334</v>
      </c>
      <c r="D38" s="36">
        <f t="shared" si="4"/>
        <v>0.20618556701030927</v>
      </c>
      <c r="E38" s="36">
        <f t="shared" si="4"/>
        <v>0.14102564102564102</v>
      </c>
      <c r="F38" s="27">
        <f t="shared" si="4"/>
        <v>0.2</v>
      </c>
      <c r="J38" s="7" t="s">
        <v>56</v>
      </c>
      <c r="K38" s="8">
        <v>57</v>
      </c>
      <c r="L38" s="8">
        <v>25</v>
      </c>
      <c r="M38" s="8">
        <v>20</v>
      </c>
      <c r="N38" s="8">
        <v>11</v>
      </c>
      <c r="O38" s="8">
        <v>1</v>
      </c>
    </row>
    <row r="39" spans="1:15" x14ac:dyDescent="0.2">
      <c r="A39" s="22" t="s">
        <v>57</v>
      </c>
      <c r="B39" s="23">
        <f>K39</f>
        <v>32</v>
      </c>
      <c r="C39" s="37">
        <f t="shared" si="4"/>
        <v>9.166666666666666E-2</v>
      </c>
      <c r="D39" s="37">
        <f t="shared" si="4"/>
        <v>8.247422680412371E-2</v>
      </c>
      <c r="E39" s="37">
        <f t="shared" si="4"/>
        <v>0.15384615384615385</v>
      </c>
      <c r="F39" s="24">
        <f t="shared" si="4"/>
        <v>0.2</v>
      </c>
      <c r="J39" s="7" t="s">
        <v>57</v>
      </c>
      <c r="K39" s="8">
        <v>32</v>
      </c>
      <c r="L39" s="8">
        <v>11</v>
      </c>
      <c r="M39" s="8">
        <v>8</v>
      </c>
      <c r="N39" s="8">
        <v>12</v>
      </c>
      <c r="O39" s="8">
        <v>1</v>
      </c>
    </row>
    <row r="40" spans="1:15" ht="15" thickBot="1" x14ac:dyDescent="0.25">
      <c r="A40" s="25" t="s">
        <v>58</v>
      </c>
      <c r="B40" s="26">
        <f>K40</f>
        <v>47</v>
      </c>
      <c r="C40" s="36">
        <f t="shared" si="4"/>
        <v>0.17499999999999999</v>
      </c>
      <c r="D40" s="36">
        <f t="shared" si="4"/>
        <v>0.14432989690721648</v>
      </c>
      <c r="E40" s="36">
        <f t="shared" si="4"/>
        <v>0.15384615384615385</v>
      </c>
      <c r="F40" s="27">
        <f t="shared" si="4"/>
        <v>0</v>
      </c>
      <c r="J40" s="7" t="s">
        <v>58</v>
      </c>
      <c r="K40" s="8">
        <v>47</v>
      </c>
      <c r="L40" s="8">
        <v>21</v>
      </c>
      <c r="M40" s="8">
        <v>14</v>
      </c>
      <c r="N40" s="8">
        <v>12</v>
      </c>
      <c r="O40" s="8">
        <v>0</v>
      </c>
    </row>
    <row r="41" spans="1:15" ht="15" x14ac:dyDescent="0.25">
      <c r="A41" s="56" t="s">
        <v>35</v>
      </c>
      <c r="B41" s="58">
        <f>SUM(B37:B40)</f>
        <v>300</v>
      </c>
      <c r="C41" s="38">
        <f>L41</f>
        <v>120</v>
      </c>
      <c r="D41" s="38">
        <f>M41</f>
        <v>97</v>
      </c>
      <c r="E41" s="38">
        <f>N41</f>
        <v>78</v>
      </c>
      <c r="F41" s="39">
        <f>O41</f>
        <v>5</v>
      </c>
      <c r="J41" s="3"/>
      <c r="K41" s="11">
        <f>SUM(K37:K40)</f>
        <v>300</v>
      </c>
      <c r="L41" s="11">
        <f>SUM(L37:L40)</f>
        <v>120</v>
      </c>
      <c r="M41" s="11">
        <f>SUM(M37:M40)</f>
        <v>97</v>
      </c>
      <c r="N41" s="11">
        <f>SUM(N37:N40)</f>
        <v>78</v>
      </c>
      <c r="O41" s="11">
        <f>SUM(O37:O40)</f>
        <v>5</v>
      </c>
    </row>
    <row r="42" spans="1:15" ht="15.75" thickBot="1" x14ac:dyDescent="0.3">
      <c r="A42" s="57"/>
      <c r="B42" s="59"/>
      <c r="C42" s="40">
        <f>SUM(C37:C40)</f>
        <v>1</v>
      </c>
      <c r="D42" s="40">
        <f>SUM(D37:D40)</f>
        <v>1</v>
      </c>
      <c r="E42" s="40">
        <f>SUM(E37:E40)</f>
        <v>1</v>
      </c>
      <c r="F42" s="41">
        <f>SUM(F37:F40)</f>
        <v>1</v>
      </c>
    </row>
    <row r="44" spans="1:15" ht="15" thickBot="1" x14ac:dyDescent="0.25"/>
    <row r="45" spans="1:15" ht="30.75" thickBot="1" x14ac:dyDescent="0.3">
      <c r="A45" s="30" t="s">
        <v>59</v>
      </c>
    </row>
    <row r="46" spans="1:15" ht="17.25" thickTop="1" thickBot="1" x14ac:dyDescent="0.3">
      <c r="A46" s="31" t="s">
        <v>4</v>
      </c>
      <c r="B46" s="31" t="s">
        <v>33</v>
      </c>
      <c r="C46" s="31" t="s">
        <v>141</v>
      </c>
      <c r="D46" s="31" t="s">
        <v>142</v>
      </c>
      <c r="E46" s="31" t="s">
        <v>143</v>
      </c>
      <c r="F46" s="31" t="s">
        <v>144</v>
      </c>
      <c r="J46" s="3"/>
      <c r="K46" s="4" t="s">
        <v>28</v>
      </c>
      <c r="L46" s="4" t="s">
        <v>141</v>
      </c>
      <c r="M46" s="4" t="s">
        <v>142</v>
      </c>
      <c r="N46" s="4" t="s">
        <v>143</v>
      </c>
      <c r="O46" s="4" t="s">
        <v>144</v>
      </c>
    </row>
    <row r="47" spans="1:15" ht="15" thickTop="1" x14ac:dyDescent="0.2">
      <c r="A47" s="32" t="s">
        <v>60</v>
      </c>
      <c r="B47" s="33">
        <f>K47</f>
        <v>151</v>
      </c>
      <c r="C47" s="34">
        <f t="shared" ref="C47:F49" si="5">L47/L$50</f>
        <v>0.51666666666666672</v>
      </c>
      <c r="D47" s="34">
        <f t="shared" si="5"/>
        <v>0.52577319587628868</v>
      </c>
      <c r="E47" s="34">
        <f t="shared" si="5"/>
        <v>0.44871794871794873</v>
      </c>
      <c r="F47" s="35">
        <f t="shared" si="5"/>
        <v>0.6</v>
      </c>
      <c r="J47" s="7" t="s">
        <v>60</v>
      </c>
      <c r="K47" s="8">
        <v>151</v>
      </c>
      <c r="L47" s="8">
        <v>62</v>
      </c>
      <c r="M47" s="8">
        <v>51</v>
      </c>
      <c r="N47" s="8">
        <v>35</v>
      </c>
      <c r="O47" s="8">
        <v>3</v>
      </c>
    </row>
    <row r="48" spans="1:15" x14ac:dyDescent="0.2">
      <c r="A48" s="25" t="s">
        <v>61</v>
      </c>
      <c r="B48" s="26">
        <f>K48</f>
        <v>130</v>
      </c>
      <c r="C48" s="36">
        <f t="shared" si="5"/>
        <v>0.41666666666666669</v>
      </c>
      <c r="D48" s="36">
        <f t="shared" si="5"/>
        <v>0.41237113402061853</v>
      </c>
      <c r="E48" s="36">
        <f t="shared" si="5"/>
        <v>0.48717948717948717</v>
      </c>
      <c r="F48" s="27">
        <f t="shared" si="5"/>
        <v>0.4</v>
      </c>
      <c r="J48" s="7" t="s">
        <v>61</v>
      </c>
      <c r="K48" s="8">
        <v>130</v>
      </c>
      <c r="L48" s="8">
        <v>50</v>
      </c>
      <c r="M48" s="8">
        <v>40</v>
      </c>
      <c r="N48" s="8">
        <v>38</v>
      </c>
      <c r="O48" s="8">
        <v>2</v>
      </c>
    </row>
    <row r="49" spans="1:15" ht="15" thickBot="1" x14ac:dyDescent="0.25">
      <c r="A49" s="22" t="s">
        <v>36</v>
      </c>
      <c r="B49" s="23">
        <f>K49</f>
        <v>19</v>
      </c>
      <c r="C49" s="37">
        <f t="shared" si="5"/>
        <v>6.6666666666666666E-2</v>
      </c>
      <c r="D49" s="37">
        <f t="shared" si="5"/>
        <v>6.1855670103092786E-2</v>
      </c>
      <c r="E49" s="37">
        <f t="shared" si="5"/>
        <v>6.4102564102564097E-2</v>
      </c>
      <c r="F49" s="24">
        <f t="shared" si="5"/>
        <v>0</v>
      </c>
      <c r="J49" s="7" t="s">
        <v>36</v>
      </c>
      <c r="K49" s="8">
        <v>19</v>
      </c>
      <c r="L49" s="8">
        <v>8</v>
      </c>
      <c r="M49" s="8">
        <v>6</v>
      </c>
      <c r="N49" s="8">
        <v>5</v>
      </c>
      <c r="O49" s="8">
        <v>0</v>
      </c>
    </row>
    <row r="50" spans="1:15" ht="15" x14ac:dyDescent="0.25">
      <c r="A50" s="56" t="s">
        <v>35</v>
      </c>
      <c r="B50" s="58">
        <f>SUM(B47:B49)</f>
        <v>300</v>
      </c>
      <c r="C50" s="38">
        <f>L50</f>
        <v>120</v>
      </c>
      <c r="D50" s="38">
        <f>M50</f>
        <v>97</v>
      </c>
      <c r="E50" s="38">
        <f>N50</f>
        <v>78</v>
      </c>
      <c r="F50" s="39">
        <f>O50</f>
        <v>5</v>
      </c>
      <c r="J50" s="3"/>
      <c r="K50" s="11">
        <f>SUM(K47:K49)</f>
        <v>300</v>
      </c>
      <c r="L50" s="11">
        <f>SUM(L47:L49)</f>
        <v>120</v>
      </c>
      <c r="M50" s="11">
        <f>SUM(M47:M49)</f>
        <v>97</v>
      </c>
      <c r="N50" s="11">
        <f>SUM(N47:N49)</f>
        <v>78</v>
      </c>
      <c r="O50" s="11">
        <f>SUM(O47:O49)</f>
        <v>5</v>
      </c>
    </row>
    <row r="51" spans="1:15" ht="15.75" thickBot="1" x14ac:dyDescent="0.3">
      <c r="A51" s="57"/>
      <c r="B51" s="59"/>
      <c r="C51" s="40">
        <f>SUM(C47:C49)</f>
        <v>1</v>
      </c>
      <c r="D51" s="40">
        <f>SUM(D47:D49)</f>
        <v>1</v>
      </c>
      <c r="E51" s="40">
        <f>SUM(E47:E49)</f>
        <v>1</v>
      </c>
      <c r="F51" s="41">
        <f>SUM(F47:F49)</f>
        <v>1</v>
      </c>
    </row>
    <row r="53" spans="1:15" ht="15" thickBot="1" x14ac:dyDescent="0.25"/>
    <row r="54" spans="1:15" ht="15.75" thickBot="1" x14ac:dyDescent="0.3">
      <c r="A54" s="30" t="s">
        <v>62</v>
      </c>
    </row>
    <row r="55" spans="1:15" ht="17.25" thickTop="1" thickBot="1" x14ac:dyDescent="0.3">
      <c r="A55" s="31" t="s">
        <v>5</v>
      </c>
      <c r="B55" s="31" t="s">
        <v>33</v>
      </c>
      <c r="C55" s="31" t="s">
        <v>141</v>
      </c>
      <c r="D55" s="31" t="s">
        <v>142</v>
      </c>
      <c r="E55" s="31" t="s">
        <v>143</v>
      </c>
      <c r="F55" s="31" t="s">
        <v>144</v>
      </c>
      <c r="J55" s="3"/>
      <c r="K55" s="4" t="s">
        <v>28</v>
      </c>
      <c r="L55" s="4" t="s">
        <v>141</v>
      </c>
      <c r="M55" s="4" t="s">
        <v>142</v>
      </c>
      <c r="N55" s="4" t="s">
        <v>143</v>
      </c>
      <c r="O55" s="4" t="s">
        <v>144</v>
      </c>
    </row>
    <row r="56" spans="1:15" ht="15" thickTop="1" x14ac:dyDescent="0.2">
      <c r="A56" s="32" t="s">
        <v>63</v>
      </c>
      <c r="B56" s="33">
        <f>K56</f>
        <v>116</v>
      </c>
      <c r="C56" s="34">
        <f t="shared" ref="C56:F57" si="6">L56/L$58</f>
        <v>0.42499999999999999</v>
      </c>
      <c r="D56" s="34">
        <f t="shared" si="6"/>
        <v>0.35051546391752575</v>
      </c>
      <c r="E56" s="34">
        <f t="shared" si="6"/>
        <v>0.33333333333333331</v>
      </c>
      <c r="F56" s="35">
        <f t="shared" si="6"/>
        <v>1</v>
      </c>
      <c r="J56" s="7" t="s">
        <v>63</v>
      </c>
      <c r="K56" s="8">
        <v>116</v>
      </c>
      <c r="L56" s="8">
        <v>51</v>
      </c>
      <c r="M56" s="8">
        <v>34</v>
      </c>
      <c r="N56" s="8">
        <v>26</v>
      </c>
      <c r="O56" s="8">
        <v>5</v>
      </c>
    </row>
    <row r="57" spans="1:15" ht="15" thickBot="1" x14ac:dyDescent="0.25">
      <c r="A57" s="25" t="s">
        <v>64</v>
      </c>
      <c r="B57" s="26">
        <f>K57</f>
        <v>184</v>
      </c>
      <c r="C57" s="36">
        <f t="shared" si="6"/>
        <v>0.57499999999999996</v>
      </c>
      <c r="D57" s="36">
        <f t="shared" si="6"/>
        <v>0.64948453608247425</v>
      </c>
      <c r="E57" s="36">
        <f t="shared" si="6"/>
        <v>0.66666666666666663</v>
      </c>
      <c r="F57" s="27">
        <f t="shared" si="6"/>
        <v>0</v>
      </c>
      <c r="J57" s="7" t="s">
        <v>64</v>
      </c>
      <c r="K57" s="8">
        <v>184</v>
      </c>
      <c r="L57" s="8">
        <v>69</v>
      </c>
      <c r="M57" s="8">
        <v>63</v>
      </c>
      <c r="N57" s="8">
        <v>52</v>
      </c>
      <c r="O57" s="8">
        <v>0</v>
      </c>
    </row>
    <row r="58" spans="1:15" ht="15" x14ac:dyDescent="0.25">
      <c r="A58" s="56" t="s">
        <v>35</v>
      </c>
      <c r="B58" s="58">
        <f>SUM(B56:B57)</f>
        <v>300</v>
      </c>
      <c r="C58" s="38">
        <f>L58</f>
        <v>120</v>
      </c>
      <c r="D58" s="38">
        <f>M58</f>
        <v>97</v>
      </c>
      <c r="E58" s="38">
        <f>N58</f>
        <v>78</v>
      </c>
      <c r="F58" s="39">
        <f>O58</f>
        <v>5</v>
      </c>
      <c r="J58" s="3"/>
      <c r="K58" s="11">
        <f>SUM(K56:K57)</f>
        <v>300</v>
      </c>
      <c r="L58" s="11">
        <f>SUM(L56:L57)</f>
        <v>120</v>
      </c>
      <c r="M58" s="11">
        <f>SUM(M56:M57)</f>
        <v>97</v>
      </c>
      <c r="N58" s="11">
        <f>SUM(N56:N57)</f>
        <v>78</v>
      </c>
      <c r="O58" s="11">
        <f>SUM(O56:O57)</f>
        <v>5</v>
      </c>
    </row>
    <row r="59" spans="1:15" ht="15.75" thickBot="1" x14ac:dyDescent="0.3">
      <c r="A59" s="57"/>
      <c r="B59" s="59"/>
      <c r="C59" s="40">
        <f>SUM(C56:C57)</f>
        <v>1</v>
      </c>
      <c r="D59" s="40">
        <f>SUM(D56:D57)</f>
        <v>1</v>
      </c>
      <c r="E59" s="40">
        <f>SUM(E56:E57)</f>
        <v>1</v>
      </c>
      <c r="F59" s="41">
        <f>SUM(F56:F57)</f>
        <v>1</v>
      </c>
    </row>
    <row r="61" spans="1:15" ht="15" thickBot="1" x14ac:dyDescent="0.25"/>
    <row r="62" spans="1:15" ht="30.75" thickBot="1" x14ac:dyDescent="0.3">
      <c r="A62" s="30" t="s">
        <v>65</v>
      </c>
    </row>
    <row r="63" spans="1:15" ht="17.25" thickTop="1" thickBot="1" x14ac:dyDescent="0.3">
      <c r="A63" s="31" t="s">
        <v>1</v>
      </c>
      <c r="B63" s="31" t="s">
        <v>33</v>
      </c>
      <c r="C63" s="31" t="s">
        <v>141</v>
      </c>
      <c r="D63" s="31" t="s">
        <v>142</v>
      </c>
      <c r="E63" s="31" t="s">
        <v>143</v>
      </c>
      <c r="F63" s="31" t="s">
        <v>144</v>
      </c>
      <c r="J63" s="3"/>
      <c r="K63" s="4" t="s">
        <v>28</v>
      </c>
      <c r="L63" s="4" t="s">
        <v>141</v>
      </c>
      <c r="M63" s="4" t="s">
        <v>142</v>
      </c>
      <c r="N63" s="4" t="s">
        <v>143</v>
      </c>
      <c r="O63" s="4" t="s">
        <v>144</v>
      </c>
    </row>
    <row r="64" spans="1:15" ht="15" thickTop="1" x14ac:dyDescent="0.2">
      <c r="A64" s="32" t="s">
        <v>66</v>
      </c>
      <c r="B64" s="33">
        <f>K64</f>
        <v>214</v>
      </c>
      <c r="C64" s="34">
        <f t="shared" ref="C64:F67" si="7">L64/L$68</f>
        <v>0.72499999999999998</v>
      </c>
      <c r="D64" s="34">
        <f t="shared" si="7"/>
        <v>0.75257731958762886</v>
      </c>
      <c r="E64" s="34">
        <f t="shared" si="7"/>
        <v>0.65384615384615385</v>
      </c>
      <c r="F64" s="35">
        <f t="shared" si="7"/>
        <v>0.6</v>
      </c>
      <c r="J64" s="7" t="s">
        <v>66</v>
      </c>
      <c r="K64" s="8">
        <v>214</v>
      </c>
      <c r="L64" s="8">
        <v>87</v>
      </c>
      <c r="M64" s="8">
        <v>73</v>
      </c>
      <c r="N64" s="8">
        <v>51</v>
      </c>
      <c r="O64" s="8">
        <v>3</v>
      </c>
    </row>
    <row r="65" spans="1:15" x14ac:dyDescent="0.2">
      <c r="A65" s="25" t="s">
        <v>67</v>
      </c>
      <c r="B65" s="26">
        <f>K65</f>
        <v>28</v>
      </c>
      <c r="C65" s="36">
        <f t="shared" si="7"/>
        <v>9.166666666666666E-2</v>
      </c>
      <c r="D65" s="36">
        <f t="shared" si="7"/>
        <v>7.2164948453608241E-2</v>
      </c>
      <c r="E65" s="36">
        <f t="shared" si="7"/>
        <v>0.12820512820512819</v>
      </c>
      <c r="F65" s="27">
        <f t="shared" si="7"/>
        <v>0</v>
      </c>
      <c r="J65" s="7" t="s">
        <v>67</v>
      </c>
      <c r="K65" s="8">
        <v>28</v>
      </c>
      <c r="L65" s="8">
        <v>11</v>
      </c>
      <c r="M65" s="8">
        <v>7</v>
      </c>
      <c r="N65" s="8">
        <v>10</v>
      </c>
      <c r="O65" s="8">
        <v>0</v>
      </c>
    </row>
    <row r="66" spans="1:15" x14ac:dyDescent="0.2">
      <c r="A66" s="22" t="s">
        <v>68</v>
      </c>
      <c r="B66" s="23">
        <f>K66</f>
        <v>21</v>
      </c>
      <c r="C66" s="37">
        <f t="shared" si="7"/>
        <v>8.3333333333333329E-2</v>
      </c>
      <c r="D66" s="37">
        <f t="shared" si="7"/>
        <v>7.2164948453608241E-2</v>
      </c>
      <c r="E66" s="37">
        <f t="shared" si="7"/>
        <v>3.8461538461538464E-2</v>
      </c>
      <c r="F66" s="24">
        <f t="shared" si="7"/>
        <v>0.2</v>
      </c>
      <c r="J66" s="7" t="s">
        <v>68</v>
      </c>
      <c r="K66" s="8">
        <v>21</v>
      </c>
      <c r="L66" s="8">
        <v>10</v>
      </c>
      <c r="M66" s="8">
        <v>7</v>
      </c>
      <c r="N66" s="8">
        <v>3</v>
      </c>
      <c r="O66" s="8">
        <v>1</v>
      </c>
    </row>
    <row r="67" spans="1:15" ht="15" thickBot="1" x14ac:dyDescent="0.25">
      <c r="A67" s="25" t="s">
        <v>36</v>
      </c>
      <c r="B67" s="26">
        <f>K67</f>
        <v>37</v>
      </c>
      <c r="C67" s="36">
        <f t="shared" si="7"/>
        <v>0.1</v>
      </c>
      <c r="D67" s="36">
        <f t="shared" si="7"/>
        <v>0.10309278350515463</v>
      </c>
      <c r="E67" s="36">
        <f t="shared" si="7"/>
        <v>0.17948717948717949</v>
      </c>
      <c r="F67" s="27">
        <f t="shared" si="7"/>
        <v>0.2</v>
      </c>
      <c r="J67" s="7" t="s">
        <v>36</v>
      </c>
      <c r="K67" s="8">
        <v>37</v>
      </c>
      <c r="L67" s="8">
        <v>12</v>
      </c>
      <c r="M67" s="8">
        <v>10</v>
      </c>
      <c r="N67" s="8">
        <v>14</v>
      </c>
      <c r="O67" s="8">
        <v>1</v>
      </c>
    </row>
    <row r="68" spans="1:15" ht="15" x14ac:dyDescent="0.25">
      <c r="A68" s="56" t="s">
        <v>35</v>
      </c>
      <c r="B68" s="58">
        <f>SUM(B64:B67)</f>
        <v>300</v>
      </c>
      <c r="C68" s="38">
        <f>L68</f>
        <v>120</v>
      </c>
      <c r="D68" s="38">
        <f>M68</f>
        <v>97</v>
      </c>
      <c r="E68" s="38">
        <f>N68</f>
        <v>78</v>
      </c>
      <c r="F68" s="39">
        <f>O68</f>
        <v>5</v>
      </c>
      <c r="J68" s="3"/>
      <c r="K68" s="11">
        <f>SUM(K64:K67)</f>
        <v>300</v>
      </c>
      <c r="L68" s="11">
        <f>SUM(L64:L67)</f>
        <v>120</v>
      </c>
      <c r="M68" s="11">
        <f>SUM(M64:M67)</f>
        <v>97</v>
      </c>
      <c r="N68" s="11">
        <f>SUM(N64:N67)</f>
        <v>78</v>
      </c>
      <c r="O68" s="11">
        <f>SUM(O64:O67)</f>
        <v>5</v>
      </c>
    </row>
    <row r="69" spans="1:15" ht="15.75" thickBot="1" x14ac:dyDescent="0.3">
      <c r="A69" s="57"/>
      <c r="B69" s="59"/>
      <c r="C69" s="40">
        <f>SUM(C64:C67)</f>
        <v>1</v>
      </c>
      <c r="D69" s="40">
        <f>SUM(D64:D67)</f>
        <v>0.99999999999999989</v>
      </c>
      <c r="E69" s="40">
        <f>SUM(E64:E67)</f>
        <v>1</v>
      </c>
      <c r="F69" s="41">
        <f>SUM(F64:F67)</f>
        <v>1</v>
      </c>
    </row>
    <row r="71" spans="1:15" ht="15" thickBot="1" x14ac:dyDescent="0.25"/>
    <row r="72" spans="1:15" ht="15.75" thickBot="1" x14ac:dyDescent="0.3">
      <c r="A72" s="30" t="s">
        <v>69</v>
      </c>
    </row>
    <row r="73" spans="1:15" ht="17.25" thickTop="1" thickBot="1" x14ac:dyDescent="0.3">
      <c r="A73" s="31" t="s">
        <v>1</v>
      </c>
      <c r="B73" s="31" t="s">
        <v>33</v>
      </c>
      <c r="C73" s="31" t="s">
        <v>141</v>
      </c>
      <c r="D73" s="31" t="s">
        <v>142</v>
      </c>
      <c r="E73" s="31" t="s">
        <v>143</v>
      </c>
      <c r="F73" s="31" t="s">
        <v>144</v>
      </c>
      <c r="J73" s="3"/>
      <c r="K73" s="4" t="s">
        <v>28</v>
      </c>
      <c r="L73" s="4" t="s">
        <v>141</v>
      </c>
      <c r="M73" s="4" t="s">
        <v>142</v>
      </c>
      <c r="N73" s="4" t="s">
        <v>143</v>
      </c>
      <c r="O73" s="4" t="s">
        <v>144</v>
      </c>
    </row>
    <row r="74" spans="1:15" ht="15" thickTop="1" x14ac:dyDescent="0.2">
      <c r="A74" s="32" t="s">
        <v>70</v>
      </c>
      <c r="B74" s="33">
        <f>K74</f>
        <v>4</v>
      </c>
      <c r="C74" s="34">
        <f t="shared" ref="C74:F76" si="8">L74/L$77</f>
        <v>8.3333333333333332E-3</v>
      </c>
      <c r="D74" s="34">
        <f t="shared" si="8"/>
        <v>1.0309278350515464E-2</v>
      </c>
      <c r="E74" s="34">
        <f t="shared" si="8"/>
        <v>2.564102564102564E-2</v>
      </c>
      <c r="F74" s="35">
        <f t="shared" si="8"/>
        <v>0</v>
      </c>
      <c r="J74" s="7" t="s">
        <v>70</v>
      </c>
      <c r="K74" s="8">
        <v>4</v>
      </c>
      <c r="L74" s="8">
        <v>1</v>
      </c>
      <c r="M74" s="8">
        <v>1</v>
      </c>
      <c r="N74" s="8">
        <v>2</v>
      </c>
      <c r="O74" s="8">
        <v>0</v>
      </c>
    </row>
    <row r="75" spans="1:15" x14ac:dyDescent="0.2">
      <c r="A75" s="25" t="s">
        <v>71</v>
      </c>
      <c r="B75" s="26">
        <f>K75</f>
        <v>35</v>
      </c>
      <c r="C75" s="36">
        <f t="shared" si="8"/>
        <v>0.1</v>
      </c>
      <c r="D75" s="36">
        <f t="shared" si="8"/>
        <v>7.2164948453608241E-2</v>
      </c>
      <c r="E75" s="36">
        <f t="shared" si="8"/>
        <v>0.19230769230769232</v>
      </c>
      <c r="F75" s="27">
        <f t="shared" si="8"/>
        <v>0.2</v>
      </c>
      <c r="J75" s="7" t="s">
        <v>71</v>
      </c>
      <c r="K75" s="8">
        <v>35</v>
      </c>
      <c r="L75" s="8">
        <v>12</v>
      </c>
      <c r="M75" s="8">
        <v>7</v>
      </c>
      <c r="N75" s="8">
        <v>15</v>
      </c>
      <c r="O75" s="8">
        <v>1</v>
      </c>
    </row>
    <row r="76" spans="1:15" ht="15" thickBot="1" x14ac:dyDescent="0.25">
      <c r="A76" s="22" t="s">
        <v>72</v>
      </c>
      <c r="B76" s="23">
        <f>K76</f>
        <v>261</v>
      </c>
      <c r="C76" s="37">
        <f t="shared" si="8"/>
        <v>0.89166666666666672</v>
      </c>
      <c r="D76" s="37">
        <f t="shared" si="8"/>
        <v>0.91752577319587625</v>
      </c>
      <c r="E76" s="37">
        <f t="shared" si="8"/>
        <v>0.78205128205128205</v>
      </c>
      <c r="F76" s="24">
        <f t="shared" si="8"/>
        <v>0.8</v>
      </c>
      <c r="J76" s="7" t="s">
        <v>72</v>
      </c>
      <c r="K76" s="8">
        <v>261</v>
      </c>
      <c r="L76" s="8">
        <v>107</v>
      </c>
      <c r="M76" s="8">
        <v>89</v>
      </c>
      <c r="N76" s="8">
        <v>61</v>
      </c>
      <c r="O76" s="8">
        <v>4</v>
      </c>
    </row>
    <row r="77" spans="1:15" ht="15" x14ac:dyDescent="0.25">
      <c r="A77" s="56" t="s">
        <v>35</v>
      </c>
      <c r="B77" s="58">
        <f>SUM(B74:B76)</f>
        <v>300</v>
      </c>
      <c r="C77" s="38">
        <f>L77</f>
        <v>120</v>
      </c>
      <c r="D77" s="38">
        <f>M77</f>
        <v>97</v>
      </c>
      <c r="E77" s="38">
        <f>N77</f>
        <v>78</v>
      </c>
      <c r="F77" s="39">
        <f>O77</f>
        <v>5</v>
      </c>
      <c r="J77" s="3"/>
      <c r="K77" s="11">
        <f>SUM(K74:K76)</f>
        <v>300</v>
      </c>
      <c r="L77" s="11">
        <f>SUM(L74:L76)</f>
        <v>120</v>
      </c>
      <c r="M77" s="11">
        <f>SUM(M74:M76)</f>
        <v>97</v>
      </c>
      <c r="N77" s="11">
        <f>SUM(N74:N76)</f>
        <v>78</v>
      </c>
      <c r="O77" s="11">
        <f>SUM(O74:O76)</f>
        <v>5</v>
      </c>
    </row>
    <row r="78" spans="1:15" ht="15.75" thickBot="1" x14ac:dyDescent="0.3">
      <c r="A78" s="57"/>
      <c r="B78" s="59"/>
      <c r="C78" s="40">
        <f>SUM(C74:C76)</f>
        <v>1</v>
      </c>
      <c r="D78" s="40">
        <f>SUM(D74:D76)</f>
        <v>1</v>
      </c>
      <c r="E78" s="40">
        <f>SUM(E74:E76)</f>
        <v>1</v>
      </c>
      <c r="F78" s="41">
        <f>SUM(F74:F76)</f>
        <v>1</v>
      </c>
    </row>
    <row r="80" spans="1:15" ht="15" thickBot="1" x14ac:dyDescent="0.25"/>
    <row r="81" spans="1:15" ht="30.75" thickBot="1" x14ac:dyDescent="0.3">
      <c r="A81" s="30" t="s">
        <v>73</v>
      </c>
    </row>
    <row r="82" spans="1:15" ht="17.25" thickTop="1" thickBot="1" x14ac:dyDescent="0.3">
      <c r="A82" s="31" t="s">
        <v>6</v>
      </c>
      <c r="B82" s="31" t="s">
        <v>33</v>
      </c>
      <c r="C82" s="31" t="s">
        <v>141</v>
      </c>
      <c r="D82" s="31" t="s">
        <v>142</v>
      </c>
      <c r="E82" s="31" t="s">
        <v>143</v>
      </c>
      <c r="F82" s="31" t="s">
        <v>144</v>
      </c>
      <c r="J82" s="3"/>
      <c r="K82" s="4" t="s">
        <v>28</v>
      </c>
      <c r="L82" s="4" t="s">
        <v>141</v>
      </c>
      <c r="M82" s="4" t="s">
        <v>142</v>
      </c>
      <c r="N82" s="4" t="s">
        <v>143</v>
      </c>
      <c r="O82" s="4" t="s">
        <v>144</v>
      </c>
    </row>
    <row r="83" spans="1:15" ht="15" thickTop="1" x14ac:dyDescent="0.2">
      <c r="A83" s="32" t="s">
        <v>74</v>
      </c>
      <c r="B83" s="33">
        <f>K83</f>
        <v>119</v>
      </c>
      <c r="C83" s="34">
        <f t="shared" ref="C83:F85" si="9">L83/L$86</f>
        <v>0.35</v>
      </c>
      <c r="D83" s="34">
        <f t="shared" si="9"/>
        <v>0.40206185567010311</v>
      </c>
      <c r="E83" s="34">
        <f t="shared" si="9"/>
        <v>0.46153846153846156</v>
      </c>
      <c r="F83" s="35">
        <f t="shared" si="9"/>
        <v>0.4</v>
      </c>
      <c r="J83" s="7" t="s">
        <v>74</v>
      </c>
      <c r="K83" s="8">
        <v>119</v>
      </c>
      <c r="L83" s="8">
        <v>42</v>
      </c>
      <c r="M83" s="8">
        <v>39</v>
      </c>
      <c r="N83" s="8">
        <v>36</v>
      </c>
      <c r="O83" s="8">
        <v>2</v>
      </c>
    </row>
    <row r="84" spans="1:15" x14ac:dyDescent="0.2">
      <c r="A84" s="25" t="s">
        <v>75</v>
      </c>
      <c r="B84" s="26">
        <f>K84</f>
        <v>176</v>
      </c>
      <c r="C84" s="36">
        <f t="shared" si="9"/>
        <v>0.64166666666666672</v>
      </c>
      <c r="D84" s="36">
        <f t="shared" si="9"/>
        <v>0.58762886597938147</v>
      </c>
      <c r="E84" s="36">
        <f t="shared" si="9"/>
        <v>0.5</v>
      </c>
      <c r="F84" s="27">
        <f t="shared" si="9"/>
        <v>0.6</v>
      </c>
      <c r="J84" s="7" t="s">
        <v>75</v>
      </c>
      <c r="K84" s="8">
        <v>176</v>
      </c>
      <c r="L84" s="8">
        <v>77</v>
      </c>
      <c r="M84" s="8">
        <v>57</v>
      </c>
      <c r="N84" s="8">
        <v>39</v>
      </c>
      <c r="O84" s="8">
        <v>3</v>
      </c>
    </row>
    <row r="85" spans="1:15" ht="15" thickBot="1" x14ac:dyDescent="0.25">
      <c r="A85" s="22" t="s">
        <v>36</v>
      </c>
      <c r="B85" s="23">
        <f>K85</f>
        <v>5</v>
      </c>
      <c r="C85" s="37">
        <f t="shared" si="9"/>
        <v>8.3333333333333332E-3</v>
      </c>
      <c r="D85" s="37">
        <f t="shared" si="9"/>
        <v>1.0309278350515464E-2</v>
      </c>
      <c r="E85" s="37">
        <f t="shared" si="9"/>
        <v>3.8461538461538464E-2</v>
      </c>
      <c r="F85" s="24">
        <f t="shared" si="9"/>
        <v>0</v>
      </c>
      <c r="J85" s="7" t="s">
        <v>36</v>
      </c>
      <c r="K85" s="8">
        <v>5</v>
      </c>
      <c r="L85" s="8">
        <v>1</v>
      </c>
      <c r="M85" s="8">
        <v>1</v>
      </c>
      <c r="N85" s="8">
        <v>3</v>
      </c>
      <c r="O85" s="8">
        <v>0</v>
      </c>
    </row>
    <row r="86" spans="1:15" ht="15" x14ac:dyDescent="0.25">
      <c r="A86" s="56" t="s">
        <v>35</v>
      </c>
      <c r="B86" s="58">
        <f>SUM(B83:B85)</f>
        <v>300</v>
      </c>
      <c r="C86" s="38">
        <f>L86</f>
        <v>120</v>
      </c>
      <c r="D86" s="38">
        <f>M86</f>
        <v>97</v>
      </c>
      <c r="E86" s="38">
        <f>N86</f>
        <v>78</v>
      </c>
      <c r="F86" s="39">
        <f>O86</f>
        <v>5</v>
      </c>
      <c r="J86" s="3"/>
      <c r="K86" s="11">
        <f>SUM(K83:K85)</f>
        <v>300</v>
      </c>
      <c r="L86" s="11">
        <f>SUM(L83:L85)</f>
        <v>120</v>
      </c>
      <c r="M86" s="11">
        <f>SUM(M83:M85)</f>
        <v>97</v>
      </c>
      <c r="N86" s="11">
        <f>SUM(N83:N85)</f>
        <v>78</v>
      </c>
      <c r="O86" s="11">
        <f>SUM(O83:O85)</f>
        <v>5</v>
      </c>
    </row>
    <row r="87" spans="1:15" ht="15.75" thickBot="1" x14ac:dyDescent="0.3">
      <c r="A87" s="57"/>
      <c r="B87" s="59"/>
      <c r="C87" s="40">
        <f>SUM(C83:C85)</f>
        <v>1</v>
      </c>
      <c r="D87" s="40">
        <f>SUM(D83:D85)</f>
        <v>1</v>
      </c>
      <c r="E87" s="40">
        <f>SUM(E83:E85)</f>
        <v>1</v>
      </c>
      <c r="F87" s="41">
        <f>SUM(F83:F85)</f>
        <v>1</v>
      </c>
    </row>
    <row r="89" spans="1:15" ht="15" thickBot="1" x14ac:dyDescent="0.25"/>
    <row r="90" spans="1:15" ht="30.75" thickBot="1" x14ac:dyDescent="0.3">
      <c r="A90" s="30" t="s">
        <v>76</v>
      </c>
    </row>
    <row r="91" spans="1:15" ht="17.25" thickTop="1" thickBot="1" x14ac:dyDescent="0.3">
      <c r="A91" s="31" t="s">
        <v>7</v>
      </c>
      <c r="B91" s="31" t="s">
        <v>33</v>
      </c>
      <c r="C91" s="31" t="s">
        <v>141</v>
      </c>
      <c r="D91" s="31" t="s">
        <v>142</v>
      </c>
      <c r="E91" s="31" t="s">
        <v>143</v>
      </c>
      <c r="F91" s="31" t="s">
        <v>144</v>
      </c>
      <c r="J91" s="3"/>
      <c r="K91" s="4" t="s">
        <v>28</v>
      </c>
      <c r="L91" s="4" t="s">
        <v>141</v>
      </c>
      <c r="M91" s="4" t="s">
        <v>142</v>
      </c>
      <c r="N91" s="4" t="s">
        <v>143</v>
      </c>
      <c r="O91" s="4" t="s">
        <v>144</v>
      </c>
    </row>
    <row r="92" spans="1:15" ht="15" thickTop="1" x14ac:dyDescent="0.2">
      <c r="A92" s="32" t="s">
        <v>77</v>
      </c>
      <c r="B92" s="33">
        <f>K92</f>
        <v>8</v>
      </c>
      <c r="C92" s="34">
        <f t="shared" ref="C92:F93" si="10">L92/L$94</f>
        <v>2.5000000000000001E-2</v>
      </c>
      <c r="D92" s="34">
        <f t="shared" si="10"/>
        <v>3.0927835051546393E-2</v>
      </c>
      <c r="E92" s="34">
        <f t="shared" si="10"/>
        <v>2.564102564102564E-2</v>
      </c>
      <c r="F92" s="35">
        <f t="shared" si="10"/>
        <v>0</v>
      </c>
      <c r="J92" s="7" t="s">
        <v>77</v>
      </c>
      <c r="K92" s="8">
        <v>8</v>
      </c>
      <c r="L92" s="8">
        <v>3</v>
      </c>
      <c r="M92" s="8">
        <v>3</v>
      </c>
      <c r="N92" s="8">
        <v>2</v>
      </c>
      <c r="O92" s="8">
        <v>0</v>
      </c>
    </row>
    <row r="93" spans="1:15" ht="15" thickBot="1" x14ac:dyDescent="0.25">
      <c r="A93" s="25" t="s">
        <v>78</v>
      </c>
      <c r="B93" s="26">
        <f>K93</f>
        <v>292</v>
      </c>
      <c r="C93" s="36">
        <f t="shared" si="10"/>
        <v>0.97499999999999998</v>
      </c>
      <c r="D93" s="36">
        <f t="shared" si="10"/>
        <v>0.96907216494845361</v>
      </c>
      <c r="E93" s="36">
        <f t="shared" si="10"/>
        <v>0.97435897435897434</v>
      </c>
      <c r="F93" s="27">
        <f t="shared" si="10"/>
        <v>1</v>
      </c>
      <c r="J93" s="7" t="s">
        <v>78</v>
      </c>
      <c r="K93" s="8">
        <v>292</v>
      </c>
      <c r="L93" s="8">
        <v>117</v>
      </c>
      <c r="M93" s="8">
        <v>94</v>
      </c>
      <c r="N93" s="8">
        <v>76</v>
      </c>
      <c r="O93" s="8">
        <v>5</v>
      </c>
    </row>
    <row r="94" spans="1:15" ht="15" x14ac:dyDescent="0.25">
      <c r="A94" s="56" t="s">
        <v>35</v>
      </c>
      <c r="B94" s="58">
        <f>SUM(B92:B93)</f>
        <v>300</v>
      </c>
      <c r="C94" s="38">
        <f>L94</f>
        <v>120</v>
      </c>
      <c r="D94" s="38">
        <f>M94</f>
        <v>97</v>
      </c>
      <c r="E94" s="38">
        <f>N94</f>
        <v>78</v>
      </c>
      <c r="F94" s="39">
        <f>O94</f>
        <v>5</v>
      </c>
      <c r="J94" s="3"/>
      <c r="K94" s="11">
        <f>SUM(K92:K93)</f>
        <v>300</v>
      </c>
      <c r="L94" s="11">
        <f>SUM(L92:L93)</f>
        <v>120</v>
      </c>
      <c r="M94" s="11">
        <f>SUM(M92:M93)</f>
        <v>97</v>
      </c>
      <c r="N94" s="11">
        <f>SUM(N92:N93)</f>
        <v>78</v>
      </c>
      <c r="O94" s="11">
        <f>SUM(O92:O93)</f>
        <v>5</v>
      </c>
    </row>
    <row r="95" spans="1:15" ht="15.75" thickBot="1" x14ac:dyDescent="0.3">
      <c r="A95" s="57"/>
      <c r="B95" s="59"/>
      <c r="C95" s="40">
        <f>SUM(C92:C93)</f>
        <v>1</v>
      </c>
      <c r="D95" s="40">
        <f>SUM(D92:D93)</f>
        <v>1</v>
      </c>
      <c r="E95" s="40">
        <f>SUM(E92:E93)</f>
        <v>1</v>
      </c>
      <c r="F95" s="41">
        <f>SUM(F92:F93)</f>
        <v>1</v>
      </c>
    </row>
    <row r="97" spans="1:15" ht="15" thickBot="1" x14ac:dyDescent="0.25"/>
    <row r="98" spans="1:15" ht="30.75" thickBot="1" x14ac:dyDescent="0.3">
      <c r="A98" s="30" t="s">
        <v>79</v>
      </c>
    </row>
    <row r="99" spans="1:15" ht="17.25" thickTop="1" thickBot="1" x14ac:dyDescent="0.3">
      <c r="A99" s="31" t="s">
        <v>8</v>
      </c>
      <c r="B99" s="31" t="s">
        <v>33</v>
      </c>
      <c r="C99" s="31" t="s">
        <v>141</v>
      </c>
      <c r="D99" s="31" t="s">
        <v>142</v>
      </c>
      <c r="E99" s="31" t="s">
        <v>143</v>
      </c>
      <c r="F99" s="31" t="s">
        <v>144</v>
      </c>
      <c r="J99" s="3"/>
      <c r="K99" s="4" t="s">
        <v>28</v>
      </c>
      <c r="L99" s="4" t="s">
        <v>141</v>
      </c>
      <c r="M99" s="4" t="s">
        <v>142</v>
      </c>
      <c r="N99" s="4" t="s">
        <v>143</v>
      </c>
      <c r="O99" s="4" t="s">
        <v>144</v>
      </c>
    </row>
    <row r="100" spans="1:15" ht="15" thickTop="1" x14ac:dyDescent="0.2">
      <c r="A100" s="32" t="s">
        <v>63</v>
      </c>
      <c r="B100" s="33">
        <f>K100</f>
        <v>93</v>
      </c>
      <c r="C100" s="34">
        <f t="shared" ref="C100:F102" si="11">L100/L$103</f>
        <v>0.39166666666666666</v>
      </c>
      <c r="D100" s="34">
        <f t="shared" si="11"/>
        <v>0.29896907216494845</v>
      </c>
      <c r="E100" s="34">
        <f t="shared" si="11"/>
        <v>0.21794871794871795</v>
      </c>
      <c r="F100" s="35">
        <f t="shared" si="11"/>
        <v>0</v>
      </c>
      <c r="J100" s="7" t="s">
        <v>63</v>
      </c>
      <c r="K100" s="8">
        <v>93</v>
      </c>
      <c r="L100" s="8">
        <v>47</v>
      </c>
      <c r="M100" s="8">
        <v>29</v>
      </c>
      <c r="N100" s="8">
        <v>17</v>
      </c>
      <c r="O100" s="8">
        <v>0</v>
      </c>
    </row>
    <row r="101" spans="1:15" x14ac:dyDescent="0.2">
      <c r="A101" s="25" t="s">
        <v>64</v>
      </c>
      <c r="B101" s="26">
        <f>K101</f>
        <v>171</v>
      </c>
      <c r="C101" s="36">
        <f t="shared" si="11"/>
        <v>0.5</v>
      </c>
      <c r="D101" s="36">
        <f t="shared" si="11"/>
        <v>0.58762886597938147</v>
      </c>
      <c r="E101" s="36">
        <f t="shared" si="11"/>
        <v>0.64102564102564108</v>
      </c>
      <c r="F101" s="27">
        <f t="shared" si="11"/>
        <v>0.8</v>
      </c>
      <c r="J101" s="7" t="s">
        <v>64</v>
      </c>
      <c r="K101" s="8">
        <v>171</v>
      </c>
      <c r="L101" s="8">
        <v>60</v>
      </c>
      <c r="M101" s="8">
        <v>57</v>
      </c>
      <c r="N101" s="8">
        <v>50</v>
      </c>
      <c r="O101" s="8">
        <v>4</v>
      </c>
    </row>
    <row r="102" spans="1:15" ht="15" thickBot="1" x14ac:dyDescent="0.25">
      <c r="A102" s="22" t="s">
        <v>36</v>
      </c>
      <c r="B102" s="23">
        <f>K102</f>
        <v>36</v>
      </c>
      <c r="C102" s="37">
        <f t="shared" si="11"/>
        <v>0.10833333333333334</v>
      </c>
      <c r="D102" s="37">
        <f t="shared" si="11"/>
        <v>0.1134020618556701</v>
      </c>
      <c r="E102" s="37">
        <f t="shared" si="11"/>
        <v>0.14102564102564102</v>
      </c>
      <c r="F102" s="24">
        <f t="shared" si="11"/>
        <v>0.2</v>
      </c>
      <c r="J102" s="7" t="s">
        <v>36</v>
      </c>
      <c r="K102" s="8">
        <v>36</v>
      </c>
      <c r="L102" s="8">
        <v>13</v>
      </c>
      <c r="M102" s="8">
        <v>11</v>
      </c>
      <c r="N102" s="8">
        <v>11</v>
      </c>
      <c r="O102" s="8">
        <v>1</v>
      </c>
    </row>
    <row r="103" spans="1:15" ht="15" x14ac:dyDescent="0.25">
      <c r="A103" s="56" t="s">
        <v>35</v>
      </c>
      <c r="B103" s="58">
        <f>SUM(B100:B102)</f>
        <v>300</v>
      </c>
      <c r="C103" s="38">
        <f>L103</f>
        <v>120</v>
      </c>
      <c r="D103" s="38">
        <f>M103</f>
        <v>97</v>
      </c>
      <c r="E103" s="38">
        <f>N103</f>
        <v>78</v>
      </c>
      <c r="F103" s="39">
        <f>O103</f>
        <v>5</v>
      </c>
      <c r="J103" s="3"/>
      <c r="K103" s="11">
        <f>SUM(K100:K102)</f>
        <v>300</v>
      </c>
      <c r="L103" s="11">
        <f>SUM(L100:L102)</f>
        <v>120</v>
      </c>
      <c r="M103" s="11">
        <f>SUM(M100:M102)</f>
        <v>97</v>
      </c>
      <c r="N103" s="11">
        <f>SUM(N100:N102)</f>
        <v>78</v>
      </c>
      <c r="O103" s="11">
        <f>SUM(O100:O102)</f>
        <v>5</v>
      </c>
    </row>
    <row r="104" spans="1:15" ht="15.75" thickBot="1" x14ac:dyDescent="0.3">
      <c r="A104" s="57"/>
      <c r="B104" s="59"/>
      <c r="C104" s="40">
        <f>SUM(C100:C102)</f>
        <v>1</v>
      </c>
      <c r="D104" s="40">
        <f>SUM(D100:D102)</f>
        <v>1</v>
      </c>
      <c r="E104" s="40">
        <f>SUM(E100:E102)</f>
        <v>1</v>
      </c>
      <c r="F104" s="41">
        <f>SUM(F100:F102)</f>
        <v>1</v>
      </c>
    </row>
    <row r="106" spans="1:15" ht="15" thickBot="1" x14ac:dyDescent="0.25"/>
    <row r="107" spans="1:15" ht="15.75" thickBot="1" x14ac:dyDescent="0.3">
      <c r="A107" s="30" t="s">
        <v>80</v>
      </c>
    </row>
    <row r="108" spans="1:15" ht="17.25" thickTop="1" thickBot="1" x14ac:dyDescent="0.3">
      <c r="A108" s="31" t="s">
        <v>9</v>
      </c>
      <c r="B108" s="31" t="s">
        <v>33</v>
      </c>
      <c r="C108" s="31" t="s">
        <v>141</v>
      </c>
      <c r="D108" s="31" t="s">
        <v>142</v>
      </c>
      <c r="E108" s="31" t="s">
        <v>143</v>
      </c>
      <c r="F108" s="31" t="s">
        <v>144</v>
      </c>
      <c r="J108" s="3"/>
      <c r="K108" s="4" t="s">
        <v>28</v>
      </c>
      <c r="L108" s="4" t="s">
        <v>141</v>
      </c>
      <c r="M108" s="4" t="s">
        <v>142</v>
      </c>
      <c r="N108" s="4" t="s">
        <v>143</v>
      </c>
      <c r="O108" s="4" t="s">
        <v>144</v>
      </c>
    </row>
    <row r="109" spans="1:15" ht="15" thickTop="1" x14ac:dyDescent="0.2">
      <c r="A109" s="32" t="s">
        <v>81</v>
      </c>
      <c r="B109" s="33">
        <f>K109</f>
        <v>156</v>
      </c>
      <c r="C109" s="34">
        <f t="shared" ref="C109:F112" si="12">L109/L$113</f>
        <v>0.53333333333333333</v>
      </c>
      <c r="D109" s="34">
        <f t="shared" si="12"/>
        <v>0.47422680412371132</v>
      </c>
      <c r="E109" s="34">
        <f t="shared" si="12"/>
        <v>0.5641025641025641</v>
      </c>
      <c r="F109" s="35">
        <f t="shared" si="12"/>
        <v>0.4</v>
      </c>
      <c r="J109" s="7" t="s">
        <v>81</v>
      </c>
      <c r="K109" s="8">
        <v>156</v>
      </c>
      <c r="L109" s="8">
        <v>64</v>
      </c>
      <c r="M109" s="8">
        <v>46</v>
      </c>
      <c r="N109" s="8">
        <v>44</v>
      </c>
      <c r="O109" s="8">
        <v>2</v>
      </c>
    </row>
    <row r="110" spans="1:15" x14ac:dyDescent="0.2">
      <c r="A110" s="25" t="s">
        <v>82</v>
      </c>
      <c r="B110" s="26">
        <f>K110</f>
        <v>116</v>
      </c>
      <c r="C110" s="36">
        <f t="shared" si="12"/>
        <v>0.35833333333333334</v>
      </c>
      <c r="D110" s="36">
        <f t="shared" si="12"/>
        <v>0.45360824742268041</v>
      </c>
      <c r="E110" s="36">
        <f t="shared" si="12"/>
        <v>0.34615384615384615</v>
      </c>
      <c r="F110" s="27">
        <f t="shared" si="12"/>
        <v>0.4</v>
      </c>
      <c r="J110" s="7" t="s">
        <v>82</v>
      </c>
      <c r="K110" s="8">
        <v>116</v>
      </c>
      <c r="L110" s="8">
        <v>43</v>
      </c>
      <c r="M110" s="8">
        <v>44</v>
      </c>
      <c r="N110" s="8">
        <v>27</v>
      </c>
      <c r="O110" s="8">
        <v>2</v>
      </c>
    </row>
    <row r="111" spans="1:15" x14ac:dyDescent="0.2">
      <c r="A111" s="22" t="s">
        <v>83</v>
      </c>
      <c r="B111" s="23">
        <f>K111</f>
        <v>18</v>
      </c>
      <c r="C111" s="37">
        <f t="shared" si="12"/>
        <v>5.8333333333333334E-2</v>
      </c>
      <c r="D111" s="37">
        <f t="shared" si="12"/>
        <v>5.1546391752577317E-2</v>
      </c>
      <c r="E111" s="37">
        <f t="shared" si="12"/>
        <v>6.4102564102564097E-2</v>
      </c>
      <c r="F111" s="24">
        <f t="shared" si="12"/>
        <v>0.2</v>
      </c>
      <c r="J111" s="7" t="s">
        <v>83</v>
      </c>
      <c r="K111" s="8">
        <v>18</v>
      </c>
      <c r="L111" s="8">
        <v>7</v>
      </c>
      <c r="M111" s="8">
        <v>5</v>
      </c>
      <c r="N111" s="8">
        <v>5</v>
      </c>
      <c r="O111" s="8">
        <v>1</v>
      </c>
    </row>
    <row r="112" spans="1:15" ht="15" thickBot="1" x14ac:dyDescent="0.25">
      <c r="A112" s="25" t="s">
        <v>84</v>
      </c>
      <c r="B112" s="26">
        <f>K112</f>
        <v>10</v>
      </c>
      <c r="C112" s="36">
        <f t="shared" si="12"/>
        <v>0.05</v>
      </c>
      <c r="D112" s="36">
        <f t="shared" si="12"/>
        <v>2.0618556701030927E-2</v>
      </c>
      <c r="E112" s="36">
        <f t="shared" si="12"/>
        <v>2.564102564102564E-2</v>
      </c>
      <c r="F112" s="27">
        <f t="shared" si="12"/>
        <v>0</v>
      </c>
      <c r="J112" s="7" t="s">
        <v>84</v>
      </c>
      <c r="K112" s="8">
        <v>10</v>
      </c>
      <c r="L112" s="8">
        <v>6</v>
      </c>
      <c r="M112" s="8">
        <v>2</v>
      </c>
      <c r="N112" s="8">
        <v>2</v>
      </c>
      <c r="O112" s="8">
        <v>0</v>
      </c>
    </row>
    <row r="113" spans="1:15" ht="15" x14ac:dyDescent="0.25">
      <c r="A113" s="56" t="s">
        <v>35</v>
      </c>
      <c r="B113" s="58">
        <f>SUM(B109:B112)</f>
        <v>300</v>
      </c>
      <c r="C113" s="38">
        <f>L113</f>
        <v>120</v>
      </c>
      <c r="D113" s="38">
        <f>M113</f>
        <v>97</v>
      </c>
      <c r="E113" s="38">
        <f>N113</f>
        <v>78</v>
      </c>
      <c r="F113" s="39">
        <f>O113</f>
        <v>5</v>
      </c>
      <c r="J113" s="3"/>
      <c r="K113" s="11">
        <f>SUM(K109:K112)</f>
        <v>300</v>
      </c>
      <c r="L113" s="11">
        <f>SUM(L109:L112)</f>
        <v>120</v>
      </c>
      <c r="M113" s="11">
        <f>SUM(M109:M112)</f>
        <v>97</v>
      </c>
      <c r="N113" s="11">
        <f>SUM(N109:N112)</f>
        <v>78</v>
      </c>
      <c r="O113" s="11">
        <f>SUM(O109:O112)</f>
        <v>5</v>
      </c>
    </row>
    <row r="114" spans="1:15" ht="15.75" thickBot="1" x14ac:dyDescent="0.3">
      <c r="A114" s="57"/>
      <c r="B114" s="59"/>
      <c r="C114" s="40">
        <f>SUM(C109:C112)</f>
        <v>1</v>
      </c>
      <c r="D114" s="40">
        <f>SUM(D109:D112)</f>
        <v>1</v>
      </c>
      <c r="E114" s="40">
        <f>SUM(E109:E112)</f>
        <v>1</v>
      </c>
      <c r="F114" s="41">
        <f>SUM(F109:F112)</f>
        <v>1</v>
      </c>
    </row>
    <row r="116" spans="1:15" ht="15" thickBot="1" x14ac:dyDescent="0.25"/>
    <row r="117" spans="1:15" ht="30.75" thickBot="1" x14ac:dyDescent="0.3">
      <c r="A117" s="30" t="s">
        <v>85</v>
      </c>
    </row>
    <row r="118" spans="1:15" ht="17.25" thickTop="1" thickBot="1" x14ac:dyDescent="0.3">
      <c r="A118" s="31" t="s">
        <v>10</v>
      </c>
      <c r="B118" s="31" t="s">
        <v>33</v>
      </c>
      <c r="C118" s="31" t="s">
        <v>141</v>
      </c>
      <c r="D118" s="31" t="s">
        <v>142</v>
      </c>
      <c r="E118" s="31" t="s">
        <v>143</v>
      </c>
      <c r="F118" s="31" t="s">
        <v>144</v>
      </c>
      <c r="J118" s="3"/>
      <c r="K118" s="4" t="s">
        <v>28</v>
      </c>
      <c r="L118" s="4" t="s">
        <v>141</v>
      </c>
      <c r="M118" s="4" t="s">
        <v>142</v>
      </c>
      <c r="N118" s="4" t="s">
        <v>143</v>
      </c>
      <c r="O118" s="4" t="s">
        <v>144</v>
      </c>
    </row>
    <row r="119" spans="1:15" ht="15" thickTop="1" x14ac:dyDescent="0.2">
      <c r="A119" s="32" t="s">
        <v>86</v>
      </c>
      <c r="B119" s="33">
        <f>K119</f>
        <v>79</v>
      </c>
      <c r="C119" s="34">
        <f t="shared" ref="C119:F121" si="13">L119/L$122</f>
        <v>0.3</v>
      </c>
      <c r="D119" s="34">
        <f t="shared" si="13"/>
        <v>0.25773195876288657</v>
      </c>
      <c r="E119" s="34">
        <f t="shared" si="13"/>
        <v>0.20512820512820512</v>
      </c>
      <c r="F119" s="35">
        <f t="shared" si="13"/>
        <v>0.4</v>
      </c>
      <c r="J119" s="7" t="s">
        <v>86</v>
      </c>
      <c r="K119" s="8">
        <v>79</v>
      </c>
      <c r="L119" s="8">
        <v>36</v>
      </c>
      <c r="M119" s="8">
        <v>25</v>
      </c>
      <c r="N119" s="8">
        <v>16</v>
      </c>
      <c r="O119" s="8">
        <v>2</v>
      </c>
    </row>
    <row r="120" spans="1:15" x14ac:dyDescent="0.2">
      <c r="A120" s="25" t="s">
        <v>87</v>
      </c>
      <c r="B120" s="26">
        <f>K120</f>
        <v>137</v>
      </c>
      <c r="C120" s="36">
        <f t="shared" si="13"/>
        <v>0.44166666666666665</v>
      </c>
      <c r="D120" s="36">
        <f t="shared" si="13"/>
        <v>0.4845360824742268</v>
      </c>
      <c r="E120" s="36">
        <f t="shared" si="13"/>
        <v>0.44871794871794873</v>
      </c>
      <c r="F120" s="27">
        <f t="shared" si="13"/>
        <v>0.4</v>
      </c>
      <c r="J120" s="7" t="s">
        <v>87</v>
      </c>
      <c r="K120" s="8">
        <v>137</v>
      </c>
      <c r="L120" s="8">
        <v>53</v>
      </c>
      <c r="M120" s="8">
        <v>47</v>
      </c>
      <c r="N120" s="8">
        <v>35</v>
      </c>
      <c r="O120" s="8">
        <v>2</v>
      </c>
    </row>
    <row r="121" spans="1:15" ht="15" thickBot="1" x14ac:dyDescent="0.25">
      <c r="A121" s="22" t="s">
        <v>36</v>
      </c>
      <c r="B121" s="23">
        <f>K121</f>
        <v>84</v>
      </c>
      <c r="C121" s="37">
        <f t="shared" si="13"/>
        <v>0.25833333333333336</v>
      </c>
      <c r="D121" s="37">
        <f t="shared" si="13"/>
        <v>0.25773195876288657</v>
      </c>
      <c r="E121" s="37">
        <f t="shared" si="13"/>
        <v>0.34615384615384615</v>
      </c>
      <c r="F121" s="24">
        <f t="shared" si="13"/>
        <v>0.2</v>
      </c>
      <c r="J121" s="7" t="s">
        <v>36</v>
      </c>
      <c r="K121" s="8">
        <v>84</v>
      </c>
      <c r="L121" s="8">
        <v>31</v>
      </c>
      <c r="M121" s="8">
        <v>25</v>
      </c>
      <c r="N121" s="8">
        <v>27</v>
      </c>
      <c r="O121" s="8">
        <v>1</v>
      </c>
    </row>
    <row r="122" spans="1:15" ht="15" x14ac:dyDescent="0.25">
      <c r="A122" s="56" t="s">
        <v>35</v>
      </c>
      <c r="B122" s="58">
        <f>SUM(B119:B121)</f>
        <v>300</v>
      </c>
      <c r="C122" s="38">
        <f>L122</f>
        <v>120</v>
      </c>
      <c r="D122" s="38">
        <f>M122</f>
        <v>97</v>
      </c>
      <c r="E122" s="38">
        <f>N122</f>
        <v>78</v>
      </c>
      <c r="F122" s="39">
        <f>O122</f>
        <v>5</v>
      </c>
      <c r="J122" s="3"/>
      <c r="K122" s="11">
        <f>SUM(K119:K121)</f>
        <v>300</v>
      </c>
      <c r="L122" s="11">
        <f>SUM(L119:L121)</f>
        <v>120</v>
      </c>
      <c r="M122" s="11">
        <f>SUM(M119:M121)</f>
        <v>97</v>
      </c>
      <c r="N122" s="11">
        <f>SUM(N119:N121)</f>
        <v>78</v>
      </c>
      <c r="O122" s="11">
        <f>SUM(O119:O121)</f>
        <v>5</v>
      </c>
    </row>
    <row r="123" spans="1:15" ht="15.75" thickBot="1" x14ac:dyDescent="0.3">
      <c r="A123" s="57"/>
      <c r="B123" s="59"/>
      <c r="C123" s="40">
        <f>SUM(C119:C121)</f>
        <v>1</v>
      </c>
      <c r="D123" s="40">
        <f>SUM(D119:D121)</f>
        <v>1</v>
      </c>
      <c r="E123" s="40">
        <f>SUM(E119:E121)</f>
        <v>1</v>
      </c>
      <c r="F123" s="41">
        <f>SUM(F119:F121)</f>
        <v>1</v>
      </c>
    </row>
    <row r="125" spans="1:15" ht="15" thickBot="1" x14ac:dyDescent="0.25"/>
    <row r="126" spans="1:15" ht="60.75" thickBot="1" x14ac:dyDescent="0.3">
      <c r="A126" s="30" t="s">
        <v>88</v>
      </c>
    </row>
    <row r="127" spans="1:15" ht="17.25" thickTop="1" thickBot="1" x14ac:dyDescent="0.3">
      <c r="A127" s="31" t="s">
        <v>11</v>
      </c>
      <c r="B127" s="31" t="s">
        <v>33</v>
      </c>
      <c r="C127" s="31" t="s">
        <v>141</v>
      </c>
      <c r="D127" s="31" t="s">
        <v>142</v>
      </c>
      <c r="E127" s="31" t="s">
        <v>143</v>
      </c>
      <c r="F127" s="31" t="s">
        <v>144</v>
      </c>
      <c r="J127" s="3"/>
      <c r="K127" s="4" t="s">
        <v>28</v>
      </c>
      <c r="L127" s="4" t="s">
        <v>141</v>
      </c>
      <c r="M127" s="4" t="s">
        <v>142</v>
      </c>
      <c r="N127" s="4" t="s">
        <v>143</v>
      </c>
      <c r="O127" s="4" t="s">
        <v>144</v>
      </c>
    </row>
    <row r="128" spans="1:15" ht="15" thickTop="1" x14ac:dyDescent="0.2">
      <c r="A128" s="32" t="s">
        <v>89</v>
      </c>
      <c r="B128" s="33">
        <f>K128</f>
        <v>225</v>
      </c>
      <c r="C128" s="34">
        <f t="shared" ref="C128:F130" si="14">L128/L$131</f>
        <v>0.7</v>
      </c>
      <c r="D128" s="34">
        <f t="shared" si="14"/>
        <v>0.80412371134020622</v>
      </c>
      <c r="E128" s="34">
        <f t="shared" si="14"/>
        <v>0.75641025641025639</v>
      </c>
      <c r="F128" s="35">
        <f t="shared" si="14"/>
        <v>0.8</v>
      </c>
      <c r="J128" s="7" t="s">
        <v>89</v>
      </c>
      <c r="K128" s="8">
        <v>225</v>
      </c>
      <c r="L128" s="8">
        <v>84</v>
      </c>
      <c r="M128" s="8">
        <v>78</v>
      </c>
      <c r="N128" s="8">
        <v>59</v>
      </c>
      <c r="O128" s="8">
        <v>4</v>
      </c>
    </row>
    <row r="129" spans="1:15" x14ac:dyDescent="0.2">
      <c r="A129" s="25" t="s">
        <v>90</v>
      </c>
      <c r="B129" s="26">
        <f>K129</f>
        <v>69</v>
      </c>
      <c r="C129" s="36">
        <f t="shared" si="14"/>
        <v>0.3</v>
      </c>
      <c r="D129" s="36">
        <f t="shared" si="14"/>
        <v>0.15463917525773196</v>
      </c>
      <c r="E129" s="36">
        <f t="shared" si="14"/>
        <v>0.21794871794871795</v>
      </c>
      <c r="F129" s="27">
        <f t="shared" si="14"/>
        <v>0.2</v>
      </c>
      <c r="J129" s="7" t="s">
        <v>90</v>
      </c>
      <c r="K129" s="8">
        <v>69</v>
      </c>
      <c r="L129" s="8">
        <v>36</v>
      </c>
      <c r="M129" s="8">
        <v>15</v>
      </c>
      <c r="N129" s="8">
        <v>17</v>
      </c>
      <c r="O129" s="8">
        <v>1</v>
      </c>
    </row>
    <row r="130" spans="1:15" ht="15" thickBot="1" x14ac:dyDescent="0.25">
      <c r="A130" s="22" t="s">
        <v>91</v>
      </c>
      <c r="B130" s="23">
        <f>K130</f>
        <v>6</v>
      </c>
      <c r="C130" s="37">
        <f t="shared" si="14"/>
        <v>0</v>
      </c>
      <c r="D130" s="37">
        <f t="shared" si="14"/>
        <v>4.1237113402061855E-2</v>
      </c>
      <c r="E130" s="37">
        <f t="shared" si="14"/>
        <v>2.564102564102564E-2</v>
      </c>
      <c r="F130" s="24">
        <f t="shared" si="14"/>
        <v>0</v>
      </c>
      <c r="J130" s="7" t="s">
        <v>91</v>
      </c>
      <c r="K130" s="8">
        <v>6</v>
      </c>
      <c r="L130" s="8">
        <v>0</v>
      </c>
      <c r="M130" s="8">
        <v>4</v>
      </c>
      <c r="N130" s="8">
        <v>2</v>
      </c>
      <c r="O130" s="8">
        <v>0</v>
      </c>
    </row>
    <row r="131" spans="1:15" ht="15" x14ac:dyDescent="0.25">
      <c r="A131" s="56" t="s">
        <v>35</v>
      </c>
      <c r="B131" s="58">
        <f>SUM(B128:B130)</f>
        <v>300</v>
      </c>
      <c r="C131" s="38">
        <f>L131</f>
        <v>120</v>
      </c>
      <c r="D131" s="38">
        <f>M131</f>
        <v>97</v>
      </c>
      <c r="E131" s="38">
        <f>N131</f>
        <v>78</v>
      </c>
      <c r="F131" s="39">
        <f>O131</f>
        <v>5</v>
      </c>
      <c r="J131" s="3"/>
      <c r="K131" s="11">
        <f>SUM(K128:K130)</f>
        <v>300</v>
      </c>
      <c r="L131" s="11">
        <f>SUM(L128:L130)</f>
        <v>120</v>
      </c>
      <c r="M131" s="11">
        <f>SUM(M128:M130)</f>
        <v>97</v>
      </c>
      <c r="N131" s="11">
        <f>SUM(N128:N130)</f>
        <v>78</v>
      </c>
      <c r="O131" s="11">
        <f>SUM(O128:O130)</f>
        <v>5</v>
      </c>
    </row>
    <row r="132" spans="1:15" ht="15.75" thickBot="1" x14ac:dyDescent="0.3">
      <c r="A132" s="57"/>
      <c r="B132" s="59"/>
      <c r="C132" s="40">
        <f>SUM(C128:C130)</f>
        <v>1</v>
      </c>
      <c r="D132" s="40">
        <f>SUM(D128:D130)</f>
        <v>1</v>
      </c>
      <c r="E132" s="40">
        <f>SUM(E128:E130)</f>
        <v>1</v>
      </c>
      <c r="F132" s="41">
        <f>SUM(F128:F130)</f>
        <v>1</v>
      </c>
    </row>
    <row r="134" spans="1:15" ht="15" thickBot="1" x14ac:dyDescent="0.25"/>
    <row r="135" spans="1:15" ht="15.75" thickBot="1" x14ac:dyDescent="0.3">
      <c r="A135" s="30" t="s">
        <v>92</v>
      </c>
    </row>
    <row r="136" spans="1:15" ht="17.25" thickTop="1" thickBot="1" x14ac:dyDescent="0.3">
      <c r="A136" s="31" t="s">
        <v>12</v>
      </c>
      <c r="B136" s="31" t="s">
        <v>33</v>
      </c>
      <c r="C136" s="31" t="s">
        <v>141</v>
      </c>
      <c r="D136" s="31" t="s">
        <v>142</v>
      </c>
      <c r="E136" s="31" t="s">
        <v>143</v>
      </c>
      <c r="F136" s="31" t="s">
        <v>144</v>
      </c>
      <c r="J136" s="3"/>
      <c r="K136" s="4" t="s">
        <v>28</v>
      </c>
      <c r="L136" s="4" t="s">
        <v>141</v>
      </c>
      <c r="M136" s="4" t="s">
        <v>142</v>
      </c>
      <c r="N136" s="4" t="s">
        <v>143</v>
      </c>
      <c r="O136" s="4" t="s">
        <v>144</v>
      </c>
    </row>
    <row r="137" spans="1:15" ht="15" thickTop="1" x14ac:dyDescent="0.2">
      <c r="A137" s="32" t="s">
        <v>63</v>
      </c>
      <c r="B137" s="33">
        <f>K137</f>
        <v>47</v>
      </c>
      <c r="C137" s="34">
        <f t="shared" ref="C137:F139" si="15">L137/L$140</f>
        <v>0.15833333333333333</v>
      </c>
      <c r="D137" s="34">
        <f t="shared" si="15"/>
        <v>0.13402061855670103</v>
      </c>
      <c r="E137" s="34">
        <f t="shared" si="15"/>
        <v>0.19230769230769232</v>
      </c>
      <c r="F137" s="35">
        <f t="shared" si="15"/>
        <v>0</v>
      </c>
      <c r="J137" s="7" t="s">
        <v>63</v>
      </c>
      <c r="K137" s="8">
        <v>47</v>
      </c>
      <c r="L137" s="8">
        <v>19</v>
      </c>
      <c r="M137" s="8">
        <v>13</v>
      </c>
      <c r="N137" s="8">
        <v>15</v>
      </c>
      <c r="O137" s="8">
        <v>0</v>
      </c>
    </row>
    <row r="138" spans="1:15" x14ac:dyDescent="0.2">
      <c r="A138" s="25" t="s">
        <v>64</v>
      </c>
      <c r="B138" s="26">
        <f>K138</f>
        <v>206</v>
      </c>
      <c r="C138" s="36">
        <f t="shared" si="15"/>
        <v>0.72499999999999998</v>
      </c>
      <c r="D138" s="36">
        <f t="shared" si="15"/>
        <v>0.71134020618556704</v>
      </c>
      <c r="E138" s="36">
        <f t="shared" si="15"/>
        <v>0.58974358974358976</v>
      </c>
      <c r="F138" s="27">
        <f t="shared" si="15"/>
        <v>0.8</v>
      </c>
      <c r="J138" s="7" t="s">
        <v>64</v>
      </c>
      <c r="K138" s="8">
        <v>206</v>
      </c>
      <c r="L138" s="8">
        <v>87</v>
      </c>
      <c r="M138" s="8">
        <v>69</v>
      </c>
      <c r="N138" s="8">
        <v>46</v>
      </c>
      <c r="O138" s="8">
        <v>4</v>
      </c>
    </row>
    <row r="139" spans="1:15" ht="15" thickBot="1" x14ac:dyDescent="0.25">
      <c r="A139" s="22" t="s">
        <v>36</v>
      </c>
      <c r="B139" s="23">
        <f>K139</f>
        <v>47</v>
      </c>
      <c r="C139" s="37">
        <f t="shared" si="15"/>
        <v>0.11666666666666667</v>
      </c>
      <c r="D139" s="37">
        <f t="shared" si="15"/>
        <v>0.15463917525773196</v>
      </c>
      <c r="E139" s="37">
        <f t="shared" si="15"/>
        <v>0.21794871794871795</v>
      </c>
      <c r="F139" s="24">
        <f t="shared" si="15"/>
        <v>0.2</v>
      </c>
      <c r="J139" s="7" t="s">
        <v>36</v>
      </c>
      <c r="K139" s="8">
        <v>47</v>
      </c>
      <c r="L139" s="8">
        <v>14</v>
      </c>
      <c r="M139" s="8">
        <v>15</v>
      </c>
      <c r="N139" s="8">
        <v>17</v>
      </c>
      <c r="O139" s="8">
        <v>1</v>
      </c>
    </row>
    <row r="140" spans="1:15" ht="15" x14ac:dyDescent="0.25">
      <c r="A140" s="56" t="s">
        <v>35</v>
      </c>
      <c r="B140" s="58">
        <f>SUM(B137:B139)</f>
        <v>300</v>
      </c>
      <c r="C140" s="38">
        <f>L140</f>
        <v>120</v>
      </c>
      <c r="D140" s="38">
        <f>M140</f>
        <v>97</v>
      </c>
      <c r="E140" s="38">
        <f>N140</f>
        <v>78</v>
      </c>
      <c r="F140" s="39">
        <f>O140</f>
        <v>5</v>
      </c>
      <c r="J140" s="3"/>
      <c r="K140" s="11">
        <f>SUM(K137:K139)</f>
        <v>300</v>
      </c>
      <c r="L140" s="11">
        <f>SUM(L137:L139)</f>
        <v>120</v>
      </c>
      <c r="M140" s="11">
        <f>SUM(M137:M139)</f>
        <v>97</v>
      </c>
      <c r="N140" s="11">
        <f>SUM(N137:N139)</f>
        <v>78</v>
      </c>
      <c r="O140" s="11">
        <f>SUM(O137:O139)</f>
        <v>5</v>
      </c>
    </row>
    <row r="141" spans="1:15" ht="15.75" thickBot="1" x14ac:dyDescent="0.3">
      <c r="A141" s="57"/>
      <c r="B141" s="59"/>
      <c r="C141" s="40">
        <f>SUM(C137:C139)</f>
        <v>1</v>
      </c>
      <c r="D141" s="40">
        <f>SUM(D137:D139)</f>
        <v>1</v>
      </c>
      <c r="E141" s="40">
        <f>SUM(E137:E139)</f>
        <v>1</v>
      </c>
      <c r="F141" s="41">
        <f>SUM(F137:F139)</f>
        <v>1</v>
      </c>
    </row>
    <row r="143" spans="1:15" ht="15" thickBot="1" x14ac:dyDescent="0.25"/>
    <row r="144" spans="1:15" ht="15.75" thickBot="1" x14ac:dyDescent="0.3">
      <c r="A144" s="30" t="s">
        <v>93</v>
      </c>
    </row>
    <row r="145" spans="1:15" ht="17.25" thickTop="1" thickBot="1" x14ac:dyDescent="0.3">
      <c r="A145" s="31" t="s">
        <v>13</v>
      </c>
      <c r="B145" s="31" t="s">
        <v>33</v>
      </c>
      <c r="C145" s="31" t="s">
        <v>141</v>
      </c>
      <c r="D145" s="31" t="s">
        <v>142</v>
      </c>
      <c r="E145" s="31" t="s">
        <v>143</v>
      </c>
      <c r="F145" s="31" t="s">
        <v>144</v>
      </c>
      <c r="J145" s="3"/>
      <c r="K145" s="4" t="s">
        <v>28</v>
      </c>
      <c r="L145" s="4" t="s">
        <v>141</v>
      </c>
      <c r="M145" s="4" t="s">
        <v>142</v>
      </c>
      <c r="N145" s="4" t="s">
        <v>143</v>
      </c>
      <c r="O145" s="4" t="s">
        <v>144</v>
      </c>
    </row>
    <row r="146" spans="1:15" ht="15" thickTop="1" x14ac:dyDescent="0.2">
      <c r="A146" s="32" t="s">
        <v>63</v>
      </c>
      <c r="B146" s="33">
        <f>K146</f>
        <v>113</v>
      </c>
      <c r="C146" s="34">
        <f t="shared" ref="C146:F148" si="16">L146/L$149</f>
        <v>0.36666666666666664</v>
      </c>
      <c r="D146" s="34">
        <f t="shared" si="16"/>
        <v>0.31958762886597936</v>
      </c>
      <c r="E146" s="34">
        <f t="shared" si="16"/>
        <v>0.44871794871794873</v>
      </c>
      <c r="F146" s="35">
        <f t="shared" si="16"/>
        <v>0.6</v>
      </c>
      <c r="J146" s="7" t="s">
        <v>63</v>
      </c>
      <c r="K146" s="8">
        <v>113</v>
      </c>
      <c r="L146" s="8">
        <v>44</v>
      </c>
      <c r="M146" s="8">
        <v>31</v>
      </c>
      <c r="N146" s="8">
        <v>35</v>
      </c>
      <c r="O146" s="8">
        <v>3</v>
      </c>
    </row>
    <row r="147" spans="1:15" x14ac:dyDescent="0.2">
      <c r="A147" s="25" t="s">
        <v>64</v>
      </c>
      <c r="B147" s="26">
        <f>K147</f>
        <v>162</v>
      </c>
      <c r="C147" s="36">
        <f t="shared" si="16"/>
        <v>0.57499999999999996</v>
      </c>
      <c r="D147" s="36">
        <f t="shared" si="16"/>
        <v>0.5670103092783505</v>
      </c>
      <c r="E147" s="36">
        <f t="shared" si="16"/>
        <v>0.46153846153846156</v>
      </c>
      <c r="F147" s="27">
        <f t="shared" si="16"/>
        <v>0.4</v>
      </c>
      <c r="J147" s="7" t="s">
        <v>64</v>
      </c>
      <c r="K147" s="8">
        <v>162</v>
      </c>
      <c r="L147" s="8">
        <v>69</v>
      </c>
      <c r="M147" s="8">
        <v>55</v>
      </c>
      <c r="N147" s="8">
        <v>36</v>
      </c>
      <c r="O147" s="8">
        <v>2</v>
      </c>
    </row>
    <row r="148" spans="1:15" ht="15" thickBot="1" x14ac:dyDescent="0.25">
      <c r="A148" s="22" t="s">
        <v>36</v>
      </c>
      <c r="B148" s="23">
        <f>K148</f>
        <v>25</v>
      </c>
      <c r="C148" s="37">
        <f t="shared" si="16"/>
        <v>5.8333333333333334E-2</v>
      </c>
      <c r="D148" s="37">
        <f t="shared" si="16"/>
        <v>0.1134020618556701</v>
      </c>
      <c r="E148" s="37">
        <f t="shared" si="16"/>
        <v>8.9743589743589744E-2</v>
      </c>
      <c r="F148" s="24">
        <f t="shared" si="16"/>
        <v>0</v>
      </c>
      <c r="J148" s="7" t="s">
        <v>36</v>
      </c>
      <c r="K148" s="8">
        <v>25</v>
      </c>
      <c r="L148" s="8">
        <v>7</v>
      </c>
      <c r="M148" s="8">
        <v>11</v>
      </c>
      <c r="N148" s="8">
        <v>7</v>
      </c>
      <c r="O148" s="8">
        <v>0</v>
      </c>
    </row>
    <row r="149" spans="1:15" ht="15" x14ac:dyDescent="0.25">
      <c r="A149" s="56" t="s">
        <v>35</v>
      </c>
      <c r="B149" s="58">
        <f>SUM(B146:B148)</f>
        <v>300</v>
      </c>
      <c r="C149" s="38">
        <f>L149</f>
        <v>120</v>
      </c>
      <c r="D149" s="38">
        <f>M149</f>
        <v>97</v>
      </c>
      <c r="E149" s="38">
        <f>N149</f>
        <v>78</v>
      </c>
      <c r="F149" s="39">
        <f>O149</f>
        <v>5</v>
      </c>
      <c r="J149" s="3"/>
      <c r="K149" s="11">
        <f>SUM(K146:K148)</f>
        <v>300</v>
      </c>
      <c r="L149" s="11">
        <f>SUM(L146:L148)</f>
        <v>120</v>
      </c>
      <c r="M149" s="11">
        <f>SUM(M146:M148)</f>
        <v>97</v>
      </c>
      <c r="N149" s="11">
        <f>SUM(N146:N148)</f>
        <v>78</v>
      </c>
      <c r="O149" s="11">
        <f>SUM(O146:O148)</f>
        <v>5</v>
      </c>
    </row>
    <row r="150" spans="1:15" ht="15.75" thickBot="1" x14ac:dyDescent="0.3">
      <c r="A150" s="57"/>
      <c r="B150" s="59"/>
      <c r="C150" s="40">
        <f>SUM(C146:C148)</f>
        <v>1</v>
      </c>
      <c r="D150" s="40">
        <f>SUM(D146:D148)</f>
        <v>1</v>
      </c>
      <c r="E150" s="40">
        <f>SUM(E146:E148)</f>
        <v>1</v>
      </c>
      <c r="F150" s="41">
        <f>SUM(F146:F148)</f>
        <v>1</v>
      </c>
    </row>
    <row r="152" spans="1:15" ht="15" thickBot="1" x14ac:dyDescent="0.25"/>
    <row r="153" spans="1:15" ht="30.75" thickBot="1" x14ac:dyDescent="0.3">
      <c r="A153" s="30" t="s">
        <v>94</v>
      </c>
    </row>
    <row r="154" spans="1:15" ht="17.25" thickTop="1" thickBot="1" x14ac:dyDescent="0.3">
      <c r="A154" s="31" t="s">
        <v>14</v>
      </c>
      <c r="B154" s="31" t="s">
        <v>33</v>
      </c>
      <c r="C154" s="31" t="s">
        <v>141</v>
      </c>
      <c r="D154" s="31" t="s">
        <v>142</v>
      </c>
      <c r="E154" s="31" t="s">
        <v>143</v>
      </c>
      <c r="F154" s="31" t="s">
        <v>144</v>
      </c>
      <c r="J154" s="3"/>
      <c r="K154" s="4" t="s">
        <v>28</v>
      </c>
      <c r="L154" s="4" t="s">
        <v>141</v>
      </c>
      <c r="M154" s="4" t="s">
        <v>142</v>
      </c>
      <c r="N154" s="4" t="s">
        <v>143</v>
      </c>
      <c r="O154" s="4" t="s">
        <v>144</v>
      </c>
    </row>
    <row r="155" spans="1:15" ht="29.25" thickTop="1" x14ac:dyDescent="0.2">
      <c r="A155" s="32" t="s">
        <v>95</v>
      </c>
      <c r="B155" s="33">
        <f>K155</f>
        <v>155</v>
      </c>
      <c r="C155" s="34">
        <f t="shared" ref="C155:F158" si="17">L155/L$159</f>
        <v>0.48333333333333334</v>
      </c>
      <c r="D155" s="34">
        <f t="shared" si="17"/>
        <v>0.5670103092783505</v>
      </c>
      <c r="E155" s="34">
        <f t="shared" si="17"/>
        <v>0.5</v>
      </c>
      <c r="F155" s="35">
        <f t="shared" si="17"/>
        <v>0.6</v>
      </c>
      <c r="J155" s="7" t="s">
        <v>95</v>
      </c>
      <c r="K155" s="8">
        <v>155</v>
      </c>
      <c r="L155" s="8">
        <v>58</v>
      </c>
      <c r="M155" s="8">
        <v>55</v>
      </c>
      <c r="N155" s="8">
        <v>39</v>
      </c>
      <c r="O155" s="8">
        <v>3</v>
      </c>
    </row>
    <row r="156" spans="1:15" x14ac:dyDescent="0.2">
      <c r="A156" s="25" t="s">
        <v>96</v>
      </c>
      <c r="B156" s="26">
        <f>K156</f>
        <v>85</v>
      </c>
      <c r="C156" s="36">
        <f t="shared" si="17"/>
        <v>0.36666666666666664</v>
      </c>
      <c r="D156" s="36">
        <f t="shared" si="17"/>
        <v>0.24742268041237114</v>
      </c>
      <c r="E156" s="36">
        <f t="shared" si="17"/>
        <v>0.19230769230769232</v>
      </c>
      <c r="F156" s="27">
        <f t="shared" si="17"/>
        <v>0.4</v>
      </c>
      <c r="J156" s="7" t="s">
        <v>96</v>
      </c>
      <c r="K156" s="8">
        <v>85</v>
      </c>
      <c r="L156" s="8">
        <v>44</v>
      </c>
      <c r="M156" s="8">
        <v>24</v>
      </c>
      <c r="N156" s="8">
        <v>15</v>
      </c>
      <c r="O156" s="8">
        <v>2</v>
      </c>
    </row>
    <row r="157" spans="1:15" ht="28.5" x14ac:dyDescent="0.2">
      <c r="A157" s="22" t="s">
        <v>97</v>
      </c>
      <c r="B157" s="23">
        <f>K157</f>
        <v>47</v>
      </c>
      <c r="C157" s="37">
        <f t="shared" si="17"/>
        <v>0.10833333333333334</v>
      </c>
      <c r="D157" s="37">
        <f t="shared" si="17"/>
        <v>0.14432989690721648</v>
      </c>
      <c r="E157" s="37">
        <f t="shared" si="17"/>
        <v>0.25641025641025639</v>
      </c>
      <c r="F157" s="24">
        <f t="shared" si="17"/>
        <v>0</v>
      </c>
      <c r="J157" s="7" t="s">
        <v>97</v>
      </c>
      <c r="K157" s="8">
        <v>47</v>
      </c>
      <c r="L157" s="8">
        <v>13</v>
      </c>
      <c r="M157" s="8">
        <v>14</v>
      </c>
      <c r="N157" s="8">
        <v>20</v>
      </c>
      <c r="O157" s="8">
        <v>0</v>
      </c>
    </row>
    <row r="158" spans="1:15" ht="15" thickBot="1" x14ac:dyDescent="0.25">
      <c r="A158" s="25" t="s">
        <v>36</v>
      </c>
      <c r="B158" s="26">
        <f>K158</f>
        <v>13</v>
      </c>
      <c r="C158" s="36">
        <f t="shared" si="17"/>
        <v>4.1666666666666664E-2</v>
      </c>
      <c r="D158" s="36">
        <f t="shared" si="17"/>
        <v>4.1237113402061855E-2</v>
      </c>
      <c r="E158" s="36">
        <f t="shared" si="17"/>
        <v>5.128205128205128E-2</v>
      </c>
      <c r="F158" s="27">
        <f t="shared" si="17"/>
        <v>0</v>
      </c>
      <c r="J158" s="7" t="s">
        <v>36</v>
      </c>
      <c r="K158" s="8">
        <v>13</v>
      </c>
      <c r="L158" s="8">
        <v>5</v>
      </c>
      <c r="M158" s="8">
        <v>4</v>
      </c>
      <c r="N158" s="8">
        <v>4</v>
      </c>
      <c r="O158" s="8">
        <v>0</v>
      </c>
    </row>
    <row r="159" spans="1:15" ht="15" x14ac:dyDescent="0.25">
      <c r="A159" s="56" t="s">
        <v>35</v>
      </c>
      <c r="B159" s="58">
        <f>SUM(B155:B158)</f>
        <v>300</v>
      </c>
      <c r="C159" s="38">
        <f>L159</f>
        <v>120</v>
      </c>
      <c r="D159" s="38">
        <f>M159</f>
        <v>97</v>
      </c>
      <c r="E159" s="38">
        <f>N159</f>
        <v>78</v>
      </c>
      <c r="F159" s="39">
        <f>O159</f>
        <v>5</v>
      </c>
      <c r="J159" s="3"/>
      <c r="K159" s="11">
        <f>SUM(K155:K158)</f>
        <v>300</v>
      </c>
      <c r="L159" s="11">
        <f>SUM(L155:L158)</f>
        <v>120</v>
      </c>
      <c r="M159" s="11">
        <f>SUM(M155:M158)</f>
        <v>97</v>
      </c>
      <c r="N159" s="11">
        <f>SUM(N155:N158)</f>
        <v>78</v>
      </c>
      <c r="O159" s="11">
        <f>SUM(O155:O158)</f>
        <v>5</v>
      </c>
    </row>
    <row r="160" spans="1:15" ht="15.75" thickBot="1" x14ac:dyDescent="0.3">
      <c r="A160" s="57"/>
      <c r="B160" s="59"/>
      <c r="C160" s="40">
        <f>SUM(C155:C158)</f>
        <v>0.99999999999999989</v>
      </c>
      <c r="D160" s="40">
        <f>SUM(D155:D158)</f>
        <v>0.99999999999999989</v>
      </c>
      <c r="E160" s="40">
        <f>SUM(E155:E158)</f>
        <v>1</v>
      </c>
      <c r="F160" s="41">
        <f>SUM(F155:F158)</f>
        <v>1</v>
      </c>
    </row>
    <row r="162" spans="1:15" ht="15" thickBot="1" x14ac:dyDescent="0.25"/>
    <row r="163" spans="1:15" ht="30.75" thickBot="1" x14ac:dyDescent="0.3">
      <c r="A163" s="30" t="s">
        <v>98</v>
      </c>
    </row>
    <row r="164" spans="1:15" ht="17.25" thickTop="1" thickBot="1" x14ac:dyDescent="0.3">
      <c r="A164" s="31" t="s">
        <v>15</v>
      </c>
      <c r="B164" s="31" t="s">
        <v>33</v>
      </c>
      <c r="C164" s="31" t="s">
        <v>141</v>
      </c>
      <c r="D164" s="31" t="s">
        <v>142</v>
      </c>
      <c r="E164" s="31" t="s">
        <v>143</v>
      </c>
      <c r="F164" s="31" t="s">
        <v>144</v>
      </c>
      <c r="J164" s="3"/>
      <c r="K164" s="4" t="s">
        <v>28</v>
      </c>
      <c r="L164" s="4" t="s">
        <v>141</v>
      </c>
      <c r="M164" s="4" t="s">
        <v>142</v>
      </c>
      <c r="N164" s="4" t="s">
        <v>143</v>
      </c>
      <c r="O164" s="4" t="s">
        <v>144</v>
      </c>
    </row>
    <row r="165" spans="1:15" ht="15" thickTop="1" x14ac:dyDescent="0.2">
      <c r="A165" s="32" t="s">
        <v>99</v>
      </c>
      <c r="B165" s="33">
        <f>K165</f>
        <v>112</v>
      </c>
      <c r="C165" s="34">
        <f t="shared" ref="C165:F168" si="18">L165/L$169</f>
        <v>0.43333333333333335</v>
      </c>
      <c r="D165" s="34">
        <f t="shared" si="18"/>
        <v>0.38144329896907214</v>
      </c>
      <c r="E165" s="34">
        <f t="shared" si="18"/>
        <v>0.28205128205128205</v>
      </c>
      <c r="F165" s="35">
        <f t="shared" si="18"/>
        <v>0.2</v>
      </c>
      <c r="J165" s="7" t="s">
        <v>99</v>
      </c>
      <c r="K165" s="8">
        <v>112</v>
      </c>
      <c r="L165" s="8">
        <v>52</v>
      </c>
      <c r="M165" s="8">
        <v>37</v>
      </c>
      <c r="N165" s="8">
        <v>22</v>
      </c>
      <c r="O165" s="8">
        <v>1</v>
      </c>
    </row>
    <row r="166" spans="1:15" x14ac:dyDescent="0.2">
      <c r="A166" s="25" t="s">
        <v>100</v>
      </c>
      <c r="B166" s="26">
        <f>K166</f>
        <v>76</v>
      </c>
      <c r="C166" s="36">
        <f t="shared" si="18"/>
        <v>0.23333333333333334</v>
      </c>
      <c r="D166" s="36">
        <f t="shared" si="18"/>
        <v>0.29896907216494845</v>
      </c>
      <c r="E166" s="36">
        <f t="shared" si="18"/>
        <v>0.23076923076923078</v>
      </c>
      <c r="F166" s="27">
        <f t="shared" si="18"/>
        <v>0.2</v>
      </c>
      <c r="J166" s="7" t="s">
        <v>100</v>
      </c>
      <c r="K166" s="8">
        <v>76</v>
      </c>
      <c r="L166" s="8">
        <v>28</v>
      </c>
      <c r="M166" s="8">
        <v>29</v>
      </c>
      <c r="N166" s="8">
        <v>18</v>
      </c>
      <c r="O166" s="8">
        <v>1</v>
      </c>
    </row>
    <row r="167" spans="1:15" x14ac:dyDescent="0.2">
      <c r="A167" s="22" t="s">
        <v>101</v>
      </c>
      <c r="B167" s="23">
        <f>K167</f>
        <v>72</v>
      </c>
      <c r="C167" s="37">
        <f t="shared" si="18"/>
        <v>0.21666666666666667</v>
      </c>
      <c r="D167" s="37">
        <f t="shared" si="18"/>
        <v>0.17525773195876287</v>
      </c>
      <c r="E167" s="37">
        <f t="shared" si="18"/>
        <v>0.35897435897435898</v>
      </c>
      <c r="F167" s="24">
        <f t="shared" si="18"/>
        <v>0.2</v>
      </c>
      <c r="J167" s="7" t="s">
        <v>101</v>
      </c>
      <c r="K167" s="8">
        <v>72</v>
      </c>
      <c r="L167" s="8">
        <v>26</v>
      </c>
      <c r="M167" s="8">
        <v>17</v>
      </c>
      <c r="N167" s="8">
        <v>28</v>
      </c>
      <c r="O167" s="8">
        <v>1</v>
      </c>
    </row>
    <row r="168" spans="1:15" ht="15" thickBot="1" x14ac:dyDescent="0.25">
      <c r="A168" s="25" t="s">
        <v>36</v>
      </c>
      <c r="B168" s="26">
        <f>K168</f>
        <v>40</v>
      </c>
      <c r="C168" s="36">
        <f t="shared" si="18"/>
        <v>0.11666666666666667</v>
      </c>
      <c r="D168" s="36">
        <f t="shared" si="18"/>
        <v>0.14432989690721648</v>
      </c>
      <c r="E168" s="36">
        <f t="shared" si="18"/>
        <v>0.12820512820512819</v>
      </c>
      <c r="F168" s="27">
        <f t="shared" si="18"/>
        <v>0.4</v>
      </c>
      <c r="J168" s="7" t="s">
        <v>36</v>
      </c>
      <c r="K168" s="8">
        <v>40</v>
      </c>
      <c r="L168" s="8">
        <v>14</v>
      </c>
      <c r="M168" s="8">
        <v>14</v>
      </c>
      <c r="N168" s="8">
        <v>10</v>
      </c>
      <c r="O168" s="8">
        <v>2</v>
      </c>
    </row>
    <row r="169" spans="1:15" ht="15" x14ac:dyDescent="0.25">
      <c r="A169" s="56" t="s">
        <v>35</v>
      </c>
      <c r="B169" s="58">
        <f>SUM(B165:B168)</f>
        <v>300</v>
      </c>
      <c r="C169" s="38">
        <f>L169</f>
        <v>120</v>
      </c>
      <c r="D169" s="38">
        <f>M169</f>
        <v>97</v>
      </c>
      <c r="E169" s="38">
        <f>N169</f>
        <v>78</v>
      </c>
      <c r="F169" s="39">
        <f>O169</f>
        <v>5</v>
      </c>
      <c r="J169" s="3"/>
      <c r="K169" s="11">
        <f>SUM(K165:K168)</f>
        <v>300</v>
      </c>
      <c r="L169" s="11">
        <f>SUM(L165:L168)</f>
        <v>120</v>
      </c>
      <c r="M169" s="11">
        <f>SUM(M165:M168)</f>
        <v>97</v>
      </c>
      <c r="N169" s="11">
        <f>SUM(N165:N168)</f>
        <v>78</v>
      </c>
      <c r="O169" s="11">
        <f>SUM(O165:O168)</f>
        <v>5</v>
      </c>
    </row>
    <row r="170" spans="1:15" ht="15.75" thickBot="1" x14ac:dyDescent="0.3">
      <c r="A170" s="57"/>
      <c r="B170" s="59"/>
      <c r="C170" s="40">
        <f>SUM(C165:C168)</f>
        <v>1</v>
      </c>
      <c r="D170" s="40">
        <f>SUM(D165:D168)</f>
        <v>1</v>
      </c>
      <c r="E170" s="40">
        <f>SUM(E165:E168)</f>
        <v>1</v>
      </c>
      <c r="F170" s="41">
        <f>SUM(F165:F168)</f>
        <v>1</v>
      </c>
    </row>
    <row r="172" spans="1:15" ht="15" thickBot="1" x14ac:dyDescent="0.25"/>
    <row r="173" spans="1:15" ht="45.75" thickBot="1" x14ac:dyDescent="0.3">
      <c r="A173" s="30" t="s">
        <v>102</v>
      </c>
    </row>
    <row r="174" spans="1:15" ht="17.25" thickTop="1" thickBot="1" x14ac:dyDescent="0.3">
      <c r="A174" s="31" t="s">
        <v>16</v>
      </c>
      <c r="B174" s="31" t="s">
        <v>33</v>
      </c>
      <c r="C174" s="31" t="s">
        <v>141</v>
      </c>
      <c r="D174" s="31" t="s">
        <v>142</v>
      </c>
      <c r="E174" s="31" t="s">
        <v>143</v>
      </c>
      <c r="F174" s="31" t="s">
        <v>144</v>
      </c>
      <c r="J174" s="3"/>
      <c r="K174" s="4" t="s">
        <v>28</v>
      </c>
      <c r="L174" s="4" t="s">
        <v>141</v>
      </c>
      <c r="M174" s="4" t="s">
        <v>142</v>
      </c>
      <c r="N174" s="4" t="s">
        <v>143</v>
      </c>
      <c r="O174" s="4" t="s">
        <v>144</v>
      </c>
    </row>
    <row r="175" spans="1:15" ht="15" thickTop="1" x14ac:dyDescent="0.2">
      <c r="A175" s="32" t="s">
        <v>89</v>
      </c>
      <c r="B175" s="33">
        <f>K175</f>
        <v>145</v>
      </c>
      <c r="C175" s="34">
        <f t="shared" ref="C175:F177" si="19">L175/L$178</f>
        <v>0.45</v>
      </c>
      <c r="D175" s="34">
        <f t="shared" si="19"/>
        <v>0.51546391752577314</v>
      </c>
      <c r="E175" s="34">
        <f t="shared" si="19"/>
        <v>0.47435897435897434</v>
      </c>
      <c r="F175" s="35">
        <f t="shared" si="19"/>
        <v>0.8</v>
      </c>
      <c r="J175" s="7" t="s">
        <v>89</v>
      </c>
      <c r="K175" s="8">
        <v>145</v>
      </c>
      <c r="L175" s="8">
        <v>54</v>
      </c>
      <c r="M175" s="8">
        <v>50</v>
      </c>
      <c r="N175" s="8">
        <v>37</v>
      </c>
      <c r="O175" s="8">
        <v>4</v>
      </c>
    </row>
    <row r="176" spans="1:15" x14ac:dyDescent="0.2">
      <c r="A176" s="25" t="s">
        <v>90</v>
      </c>
      <c r="B176" s="26">
        <f>K176</f>
        <v>129</v>
      </c>
      <c r="C176" s="36">
        <f t="shared" si="19"/>
        <v>0.46666666666666667</v>
      </c>
      <c r="D176" s="36">
        <f t="shared" si="19"/>
        <v>0.38144329896907214</v>
      </c>
      <c r="E176" s="36">
        <f t="shared" si="19"/>
        <v>0.44871794871794873</v>
      </c>
      <c r="F176" s="27">
        <f t="shared" si="19"/>
        <v>0.2</v>
      </c>
      <c r="J176" s="7" t="s">
        <v>90</v>
      </c>
      <c r="K176" s="8">
        <v>129</v>
      </c>
      <c r="L176" s="8">
        <v>56</v>
      </c>
      <c r="M176" s="8">
        <v>37</v>
      </c>
      <c r="N176" s="8">
        <v>35</v>
      </c>
      <c r="O176" s="8">
        <v>1</v>
      </c>
    </row>
    <row r="177" spans="1:15" ht="15" thickBot="1" x14ac:dyDescent="0.25">
      <c r="A177" s="22" t="s">
        <v>36</v>
      </c>
      <c r="B177" s="23">
        <f>K177</f>
        <v>26</v>
      </c>
      <c r="C177" s="37">
        <f t="shared" si="19"/>
        <v>8.3333333333333329E-2</v>
      </c>
      <c r="D177" s="37">
        <f t="shared" si="19"/>
        <v>0.10309278350515463</v>
      </c>
      <c r="E177" s="37">
        <f t="shared" si="19"/>
        <v>7.6923076923076927E-2</v>
      </c>
      <c r="F177" s="24">
        <f t="shared" si="19"/>
        <v>0</v>
      </c>
      <c r="J177" s="7" t="s">
        <v>36</v>
      </c>
      <c r="K177" s="8">
        <v>26</v>
      </c>
      <c r="L177" s="8">
        <v>10</v>
      </c>
      <c r="M177" s="8">
        <v>10</v>
      </c>
      <c r="N177" s="8">
        <v>6</v>
      </c>
      <c r="O177" s="8">
        <v>0</v>
      </c>
    </row>
    <row r="178" spans="1:15" ht="15" x14ac:dyDescent="0.25">
      <c r="A178" s="56" t="s">
        <v>35</v>
      </c>
      <c r="B178" s="58">
        <f>SUM(B175:B177)</f>
        <v>300</v>
      </c>
      <c r="C178" s="38">
        <f>L178</f>
        <v>120</v>
      </c>
      <c r="D178" s="38">
        <f>M178</f>
        <v>97</v>
      </c>
      <c r="E178" s="38">
        <f>N178</f>
        <v>78</v>
      </c>
      <c r="F178" s="39">
        <f>O178</f>
        <v>5</v>
      </c>
      <c r="J178" s="3"/>
      <c r="K178" s="11">
        <f>SUM(K175:K177)</f>
        <v>300</v>
      </c>
      <c r="L178" s="11">
        <f>SUM(L175:L177)</f>
        <v>120</v>
      </c>
      <c r="M178" s="11">
        <f>SUM(M175:M177)</f>
        <v>97</v>
      </c>
      <c r="N178" s="11">
        <f>SUM(N175:N177)</f>
        <v>78</v>
      </c>
      <c r="O178" s="11">
        <f>SUM(O175:O177)</f>
        <v>5</v>
      </c>
    </row>
    <row r="179" spans="1:15" ht="15.75" thickBot="1" x14ac:dyDescent="0.3">
      <c r="A179" s="57"/>
      <c r="B179" s="59"/>
      <c r="C179" s="40">
        <f>SUM(C175:C177)</f>
        <v>1</v>
      </c>
      <c r="D179" s="40">
        <f>SUM(D175:D177)</f>
        <v>0.99999999999999989</v>
      </c>
      <c r="E179" s="40">
        <f>SUM(E175:E177)</f>
        <v>1</v>
      </c>
      <c r="F179" s="41">
        <f>SUM(F175:F177)</f>
        <v>1</v>
      </c>
    </row>
    <row r="181" spans="1:15" ht="15" thickBot="1" x14ac:dyDescent="0.25"/>
    <row r="182" spans="1:15" ht="15.75" thickBot="1" x14ac:dyDescent="0.3">
      <c r="A182" s="30" t="s">
        <v>103</v>
      </c>
    </row>
    <row r="183" spans="1:15" ht="17.25" thickTop="1" thickBot="1" x14ac:dyDescent="0.3">
      <c r="A183" s="31" t="s">
        <v>17</v>
      </c>
      <c r="B183" s="31" t="s">
        <v>33</v>
      </c>
      <c r="C183" s="31" t="s">
        <v>141</v>
      </c>
      <c r="D183" s="31" t="s">
        <v>142</v>
      </c>
      <c r="E183" s="31" t="s">
        <v>143</v>
      </c>
      <c r="F183" s="31" t="s">
        <v>144</v>
      </c>
      <c r="J183" s="3"/>
      <c r="K183" s="4" t="s">
        <v>28</v>
      </c>
      <c r="L183" s="4" t="s">
        <v>141</v>
      </c>
      <c r="M183" s="4" t="s">
        <v>142</v>
      </c>
      <c r="N183" s="4" t="s">
        <v>143</v>
      </c>
      <c r="O183" s="4" t="s">
        <v>144</v>
      </c>
    </row>
    <row r="184" spans="1:15" ht="15" thickTop="1" x14ac:dyDescent="0.2">
      <c r="A184" s="32" t="s">
        <v>104</v>
      </c>
      <c r="B184" s="33">
        <f>K184</f>
        <v>38</v>
      </c>
      <c r="C184" s="34">
        <f t="shared" ref="C184:F188" si="20">L184/L$189</f>
        <v>0.14166666666666666</v>
      </c>
      <c r="D184" s="34">
        <f t="shared" si="20"/>
        <v>0.14432989690721648</v>
      </c>
      <c r="E184" s="34">
        <f t="shared" si="20"/>
        <v>7.6923076923076927E-2</v>
      </c>
      <c r="F184" s="35">
        <f t="shared" si="20"/>
        <v>0.2</v>
      </c>
      <c r="J184" s="7" t="s">
        <v>104</v>
      </c>
      <c r="K184" s="8">
        <v>38</v>
      </c>
      <c r="L184" s="8">
        <v>17</v>
      </c>
      <c r="M184" s="8">
        <v>14</v>
      </c>
      <c r="N184" s="8">
        <v>6</v>
      </c>
      <c r="O184" s="8">
        <v>1</v>
      </c>
    </row>
    <row r="185" spans="1:15" x14ac:dyDescent="0.2">
      <c r="A185" s="25" t="s">
        <v>105</v>
      </c>
      <c r="B185" s="26">
        <f>K185</f>
        <v>18</v>
      </c>
      <c r="C185" s="36">
        <f t="shared" si="20"/>
        <v>7.4999999999999997E-2</v>
      </c>
      <c r="D185" s="36">
        <f t="shared" si="20"/>
        <v>4.1237113402061855E-2</v>
      </c>
      <c r="E185" s="36">
        <f t="shared" si="20"/>
        <v>6.4102564102564097E-2</v>
      </c>
      <c r="F185" s="27">
        <f t="shared" si="20"/>
        <v>0</v>
      </c>
      <c r="J185" s="7" t="s">
        <v>105</v>
      </c>
      <c r="K185" s="8">
        <v>18</v>
      </c>
      <c r="L185" s="8">
        <v>9</v>
      </c>
      <c r="M185" s="8">
        <v>4</v>
      </c>
      <c r="N185" s="8">
        <v>5</v>
      </c>
      <c r="O185" s="8">
        <v>0</v>
      </c>
    </row>
    <row r="186" spans="1:15" x14ac:dyDescent="0.2">
      <c r="A186" s="22" t="s">
        <v>106</v>
      </c>
      <c r="B186" s="23">
        <f>K186</f>
        <v>160</v>
      </c>
      <c r="C186" s="37">
        <f t="shared" si="20"/>
        <v>0.51666666666666672</v>
      </c>
      <c r="D186" s="37">
        <f t="shared" si="20"/>
        <v>0.45360824742268041</v>
      </c>
      <c r="E186" s="37">
        <f t="shared" si="20"/>
        <v>0.65384615384615385</v>
      </c>
      <c r="F186" s="24">
        <f t="shared" si="20"/>
        <v>0.6</v>
      </c>
      <c r="J186" s="7" t="s">
        <v>106</v>
      </c>
      <c r="K186" s="8">
        <v>160</v>
      </c>
      <c r="L186" s="8">
        <v>62</v>
      </c>
      <c r="M186" s="8">
        <v>44</v>
      </c>
      <c r="N186" s="8">
        <v>51</v>
      </c>
      <c r="O186" s="8">
        <v>3</v>
      </c>
    </row>
    <row r="187" spans="1:15" x14ac:dyDescent="0.2">
      <c r="A187" s="25" t="s">
        <v>107</v>
      </c>
      <c r="B187" s="26">
        <f>K187</f>
        <v>46</v>
      </c>
      <c r="C187" s="36">
        <f t="shared" si="20"/>
        <v>0.14166666666666666</v>
      </c>
      <c r="D187" s="36">
        <f t="shared" si="20"/>
        <v>0.19587628865979381</v>
      </c>
      <c r="E187" s="36">
        <f t="shared" si="20"/>
        <v>0.12820512820512819</v>
      </c>
      <c r="F187" s="27">
        <f t="shared" si="20"/>
        <v>0</v>
      </c>
      <c r="J187" s="7" t="s">
        <v>107</v>
      </c>
      <c r="K187" s="8">
        <v>46</v>
      </c>
      <c r="L187" s="8">
        <v>17</v>
      </c>
      <c r="M187" s="8">
        <v>19</v>
      </c>
      <c r="N187" s="8">
        <v>10</v>
      </c>
      <c r="O187" s="8">
        <v>0</v>
      </c>
    </row>
    <row r="188" spans="1:15" ht="15" thickBot="1" x14ac:dyDescent="0.25">
      <c r="A188" s="22" t="s">
        <v>36</v>
      </c>
      <c r="B188" s="23">
        <f>K188</f>
        <v>38</v>
      </c>
      <c r="C188" s="37">
        <f t="shared" si="20"/>
        <v>0.125</v>
      </c>
      <c r="D188" s="37">
        <f t="shared" si="20"/>
        <v>0.16494845360824742</v>
      </c>
      <c r="E188" s="37">
        <f t="shared" si="20"/>
        <v>7.6923076923076927E-2</v>
      </c>
      <c r="F188" s="24">
        <f t="shared" si="20"/>
        <v>0.2</v>
      </c>
      <c r="J188" s="7" t="s">
        <v>36</v>
      </c>
      <c r="K188" s="8">
        <v>38</v>
      </c>
      <c r="L188" s="8">
        <v>15</v>
      </c>
      <c r="M188" s="8">
        <v>16</v>
      </c>
      <c r="N188" s="8">
        <v>6</v>
      </c>
      <c r="O188" s="8">
        <v>1</v>
      </c>
    </row>
    <row r="189" spans="1:15" ht="15" x14ac:dyDescent="0.25">
      <c r="A189" s="56" t="s">
        <v>35</v>
      </c>
      <c r="B189" s="58">
        <f>SUM(B184:B188)</f>
        <v>300</v>
      </c>
      <c r="C189" s="38">
        <f>L189</f>
        <v>120</v>
      </c>
      <c r="D189" s="38">
        <f>M189</f>
        <v>97</v>
      </c>
      <c r="E189" s="38">
        <f>N189</f>
        <v>78</v>
      </c>
      <c r="F189" s="39">
        <f>O189</f>
        <v>5</v>
      </c>
      <c r="J189" s="3"/>
      <c r="K189" s="11">
        <f>SUM(K184:K188)</f>
        <v>300</v>
      </c>
      <c r="L189" s="11">
        <f>SUM(L184:L188)</f>
        <v>120</v>
      </c>
      <c r="M189" s="11">
        <f>SUM(M184:M188)</f>
        <v>97</v>
      </c>
      <c r="N189" s="11">
        <f>SUM(N184:N188)</f>
        <v>78</v>
      </c>
      <c r="O189" s="11">
        <f>SUM(O184:O188)</f>
        <v>5</v>
      </c>
    </row>
    <row r="190" spans="1:15" ht="15.75" thickBot="1" x14ac:dyDescent="0.3">
      <c r="A190" s="57"/>
      <c r="B190" s="59"/>
      <c r="C190" s="40">
        <f>SUM(C184:C188)</f>
        <v>1</v>
      </c>
      <c r="D190" s="40">
        <f>SUM(D184:D188)</f>
        <v>0.99999999999999989</v>
      </c>
      <c r="E190" s="40">
        <f>SUM(E184:E188)</f>
        <v>1</v>
      </c>
      <c r="F190" s="41">
        <f>SUM(F184:F188)</f>
        <v>1</v>
      </c>
    </row>
    <row r="192" spans="1:15" ht="15" thickBot="1" x14ac:dyDescent="0.25"/>
    <row r="193" spans="1:15" ht="30.75" thickBot="1" x14ac:dyDescent="0.3">
      <c r="A193" s="30" t="s">
        <v>108</v>
      </c>
    </row>
    <row r="194" spans="1:15" ht="17.25" thickTop="1" thickBot="1" x14ac:dyDescent="0.3">
      <c r="A194" s="31" t="s">
        <v>18</v>
      </c>
      <c r="B194" s="31" t="s">
        <v>33</v>
      </c>
      <c r="C194" s="31" t="s">
        <v>141</v>
      </c>
      <c r="D194" s="31" t="s">
        <v>142</v>
      </c>
      <c r="E194" s="31" t="s">
        <v>143</v>
      </c>
      <c r="F194" s="31" t="s">
        <v>144</v>
      </c>
      <c r="J194" s="3"/>
      <c r="K194" s="4" t="s">
        <v>28</v>
      </c>
      <c r="L194" s="4" t="s">
        <v>141</v>
      </c>
      <c r="M194" s="4" t="s">
        <v>142</v>
      </c>
      <c r="N194" s="4" t="s">
        <v>143</v>
      </c>
      <c r="O194" s="4" t="s">
        <v>144</v>
      </c>
    </row>
    <row r="195" spans="1:15" ht="15" thickTop="1" x14ac:dyDescent="0.2">
      <c r="A195" s="32" t="s">
        <v>109</v>
      </c>
      <c r="B195" s="33">
        <f>K195</f>
        <v>151</v>
      </c>
      <c r="C195" s="34">
        <f t="shared" ref="C195:F197" si="21">L195/L$198</f>
        <v>0.52500000000000002</v>
      </c>
      <c r="D195" s="34">
        <f t="shared" si="21"/>
        <v>0.45360824742268041</v>
      </c>
      <c r="E195" s="34">
        <f t="shared" si="21"/>
        <v>0.52564102564102566</v>
      </c>
      <c r="F195" s="35">
        <f t="shared" si="21"/>
        <v>0.6</v>
      </c>
      <c r="J195" s="7" t="s">
        <v>109</v>
      </c>
      <c r="K195" s="8">
        <v>151</v>
      </c>
      <c r="L195" s="8">
        <v>63</v>
      </c>
      <c r="M195" s="8">
        <v>44</v>
      </c>
      <c r="N195" s="8">
        <v>41</v>
      </c>
      <c r="O195" s="8">
        <v>3</v>
      </c>
    </row>
    <row r="196" spans="1:15" x14ac:dyDescent="0.2">
      <c r="A196" s="25" t="s">
        <v>110</v>
      </c>
      <c r="B196" s="26">
        <f>K196</f>
        <v>120</v>
      </c>
      <c r="C196" s="36">
        <f t="shared" si="21"/>
        <v>0.41666666666666669</v>
      </c>
      <c r="D196" s="36">
        <f t="shared" si="21"/>
        <v>0.40206185567010311</v>
      </c>
      <c r="E196" s="36">
        <f t="shared" si="21"/>
        <v>0.38461538461538464</v>
      </c>
      <c r="F196" s="27">
        <f t="shared" si="21"/>
        <v>0.2</v>
      </c>
      <c r="J196" s="7" t="s">
        <v>110</v>
      </c>
      <c r="K196" s="8">
        <v>120</v>
      </c>
      <c r="L196" s="8">
        <v>50</v>
      </c>
      <c r="M196" s="8">
        <v>39</v>
      </c>
      <c r="N196" s="8">
        <v>30</v>
      </c>
      <c r="O196" s="8">
        <v>1</v>
      </c>
    </row>
    <row r="197" spans="1:15" ht="15" thickBot="1" x14ac:dyDescent="0.25">
      <c r="A197" s="22" t="s">
        <v>36</v>
      </c>
      <c r="B197" s="23">
        <f>K197</f>
        <v>29</v>
      </c>
      <c r="C197" s="37">
        <f t="shared" si="21"/>
        <v>5.8333333333333334E-2</v>
      </c>
      <c r="D197" s="37">
        <f t="shared" si="21"/>
        <v>0.14432989690721648</v>
      </c>
      <c r="E197" s="37">
        <f t="shared" si="21"/>
        <v>8.9743589743589744E-2</v>
      </c>
      <c r="F197" s="24">
        <f t="shared" si="21"/>
        <v>0.2</v>
      </c>
      <c r="J197" s="7" t="s">
        <v>36</v>
      </c>
      <c r="K197" s="8">
        <v>29</v>
      </c>
      <c r="L197" s="8">
        <v>7</v>
      </c>
      <c r="M197" s="8">
        <v>14</v>
      </c>
      <c r="N197" s="8">
        <v>7</v>
      </c>
      <c r="O197" s="8">
        <v>1</v>
      </c>
    </row>
    <row r="198" spans="1:15" ht="15" x14ac:dyDescent="0.25">
      <c r="A198" s="56" t="s">
        <v>35</v>
      </c>
      <c r="B198" s="58">
        <f>SUM(B195:B197)</f>
        <v>300</v>
      </c>
      <c r="C198" s="38">
        <f>L198</f>
        <v>120</v>
      </c>
      <c r="D198" s="38">
        <f>M198</f>
        <v>97</v>
      </c>
      <c r="E198" s="38">
        <f>N198</f>
        <v>78</v>
      </c>
      <c r="F198" s="39">
        <f>O198</f>
        <v>5</v>
      </c>
      <c r="J198" s="3"/>
      <c r="K198" s="11">
        <f>SUM(K195:K197)</f>
        <v>300</v>
      </c>
      <c r="L198" s="11">
        <f>SUM(L195:L197)</f>
        <v>120</v>
      </c>
      <c r="M198" s="11">
        <f>SUM(M195:M197)</f>
        <v>97</v>
      </c>
      <c r="N198" s="11">
        <f>SUM(N195:N197)</f>
        <v>78</v>
      </c>
      <c r="O198" s="11">
        <f>SUM(O195:O197)</f>
        <v>5</v>
      </c>
    </row>
    <row r="199" spans="1:15" ht="15.75" thickBot="1" x14ac:dyDescent="0.3">
      <c r="A199" s="57"/>
      <c r="B199" s="59"/>
      <c r="C199" s="40">
        <f>SUM(C195:C197)</f>
        <v>1</v>
      </c>
      <c r="D199" s="40">
        <f>SUM(D195:D197)</f>
        <v>1</v>
      </c>
      <c r="E199" s="40">
        <f>SUM(E195:E197)</f>
        <v>1</v>
      </c>
      <c r="F199" s="41">
        <f>SUM(F195:F197)</f>
        <v>1</v>
      </c>
    </row>
    <row r="201" spans="1:15" ht="15" thickBot="1" x14ac:dyDescent="0.25"/>
    <row r="202" spans="1:15" ht="30.75" thickBot="1" x14ac:dyDescent="0.3">
      <c r="A202" s="30" t="s">
        <v>111</v>
      </c>
    </row>
    <row r="203" spans="1:15" ht="17.25" thickTop="1" thickBot="1" x14ac:dyDescent="0.3">
      <c r="A203" s="31" t="s">
        <v>19</v>
      </c>
      <c r="B203" s="31" t="s">
        <v>33</v>
      </c>
      <c r="C203" s="31" t="s">
        <v>141</v>
      </c>
      <c r="D203" s="31" t="s">
        <v>142</v>
      </c>
      <c r="E203" s="31" t="s">
        <v>143</v>
      </c>
      <c r="F203" s="31" t="s">
        <v>144</v>
      </c>
      <c r="J203" s="3"/>
      <c r="K203" s="4" t="s">
        <v>28</v>
      </c>
      <c r="L203" s="4" t="s">
        <v>141</v>
      </c>
      <c r="M203" s="4" t="s">
        <v>142</v>
      </c>
      <c r="N203" s="4" t="s">
        <v>143</v>
      </c>
      <c r="O203" s="4" t="s">
        <v>144</v>
      </c>
    </row>
    <row r="204" spans="1:15" ht="15" thickTop="1" x14ac:dyDescent="0.2">
      <c r="A204" s="32" t="s">
        <v>89</v>
      </c>
      <c r="B204" s="33">
        <f>K204</f>
        <v>146</v>
      </c>
      <c r="C204" s="34">
        <f t="shared" ref="C204:F206" si="22">L204/L$207</f>
        <v>0.54166666666666663</v>
      </c>
      <c r="D204" s="34">
        <f t="shared" si="22"/>
        <v>0.45360824742268041</v>
      </c>
      <c r="E204" s="34">
        <f t="shared" si="22"/>
        <v>0.44871794871794873</v>
      </c>
      <c r="F204" s="35">
        <f t="shared" si="22"/>
        <v>0.4</v>
      </c>
      <c r="J204" s="7" t="s">
        <v>89</v>
      </c>
      <c r="K204" s="8">
        <v>146</v>
      </c>
      <c r="L204" s="8">
        <v>65</v>
      </c>
      <c r="M204" s="8">
        <v>44</v>
      </c>
      <c r="N204" s="8">
        <v>35</v>
      </c>
      <c r="O204" s="8">
        <v>2</v>
      </c>
    </row>
    <row r="205" spans="1:15" x14ac:dyDescent="0.2">
      <c r="A205" s="25" t="s">
        <v>90</v>
      </c>
      <c r="B205" s="26">
        <f>K205</f>
        <v>130</v>
      </c>
      <c r="C205" s="36">
        <f t="shared" si="22"/>
        <v>0.39166666666666666</v>
      </c>
      <c r="D205" s="36">
        <f t="shared" si="22"/>
        <v>0.45360824742268041</v>
      </c>
      <c r="E205" s="36">
        <f t="shared" si="22"/>
        <v>0.46153846153846156</v>
      </c>
      <c r="F205" s="27">
        <f t="shared" si="22"/>
        <v>0.6</v>
      </c>
      <c r="J205" s="7" t="s">
        <v>90</v>
      </c>
      <c r="K205" s="8">
        <v>130</v>
      </c>
      <c r="L205" s="8">
        <v>47</v>
      </c>
      <c r="M205" s="8">
        <v>44</v>
      </c>
      <c r="N205" s="8">
        <v>36</v>
      </c>
      <c r="O205" s="8">
        <v>3</v>
      </c>
    </row>
    <row r="206" spans="1:15" ht="15" thickBot="1" x14ac:dyDescent="0.25">
      <c r="A206" s="22" t="s">
        <v>36</v>
      </c>
      <c r="B206" s="23">
        <f>K206</f>
        <v>24</v>
      </c>
      <c r="C206" s="37">
        <f t="shared" si="22"/>
        <v>6.6666666666666666E-2</v>
      </c>
      <c r="D206" s="37">
        <f t="shared" si="22"/>
        <v>9.2783505154639179E-2</v>
      </c>
      <c r="E206" s="37">
        <f t="shared" si="22"/>
        <v>8.9743589743589744E-2</v>
      </c>
      <c r="F206" s="24">
        <f t="shared" si="22"/>
        <v>0</v>
      </c>
      <c r="J206" s="7" t="s">
        <v>36</v>
      </c>
      <c r="K206" s="8">
        <v>24</v>
      </c>
      <c r="L206" s="8">
        <v>8</v>
      </c>
      <c r="M206" s="8">
        <v>9</v>
      </c>
      <c r="N206" s="8">
        <v>7</v>
      </c>
      <c r="O206" s="8">
        <v>0</v>
      </c>
    </row>
    <row r="207" spans="1:15" ht="15" x14ac:dyDescent="0.25">
      <c r="A207" s="56" t="s">
        <v>35</v>
      </c>
      <c r="B207" s="58">
        <f>SUM(B204:B206)</f>
        <v>300</v>
      </c>
      <c r="C207" s="38">
        <f>L207</f>
        <v>120</v>
      </c>
      <c r="D207" s="38">
        <f>M207</f>
        <v>97</v>
      </c>
      <c r="E207" s="38">
        <f>N207</f>
        <v>78</v>
      </c>
      <c r="F207" s="39">
        <f>O207</f>
        <v>5</v>
      </c>
      <c r="J207" s="3"/>
      <c r="K207" s="11">
        <f>SUM(K204:K206)</f>
        <v>300</v>
      </c>
      <c r="L207" s="11">
        <f>SUM(L204:L206)</f>
        <v>120</v>
      </c>
      <c r="M207" s="11">
        <f>SUM(M204:M206)</f>
        <v>97</v>
      </c>
      <c r="N207" s="11">
        <f>SUM(N204:N206)</f>
        <v>78</v>
      </c>
      <c r="O207" s="11">
        <f>SUM(O204:O206)</f>
        <v>5</v>
      </c>
    </row>
    <row r="208" spans="1:15" ht="15.75" thickBot="1" x14ac:dyDescent="0.3">
      <c r="A208" s="57"/>
      <c r="B208" s="59"/>
      <c r="C208" s="40">
        <f>SUM(C204:C206)</f>
        <v>1</v>
      </c>
      <c r="D208" s="40">
        <f>SUM(D204:D206)</f>
        <v>1</v>
      </c>
      <c r="E208" s="40">
        <f>SUM(E204:E206)</f>
        <v>1</v>
      </c>
      <c r="F208" s="41">
        <f>SUM(F204:F206)</f>
        <v>1</v>
      </c>
    </row>
    <row r="210" spans="1:15" ht="15" thickBot="1" x14ac:dyDescent="0.25"/>
    <row r="211" spans="1:15" ht="15.75" thickBot="1" x14ac:dyDescent="0.3">
      <c r="A211" s="30" t="s">
        <v>112</v>
      </c>
    </row>
    <row r="212" spans="1:15" ht="17.25" thickTop="1" thickBot="1" x14ac:dyDescent="0.3">
      <c r="A212" s="31" t="s">
        <v>20</v>
      </c>
      <c r="B212" s="31" t="s">
        <v>33</v>
      </c>
      <c r="C212" s="31" t="s">
        <v>141</v>
      </c>
      <c r="D212" s="31" t="s">
        <v>142</v>
      </c>
      <c r="E212" s="31" t="s">
        <v>143</v>
      </c>
      <c r="F212" s="31" t="s">
        <v>144</v>
      </c>
      <c r="J212" s="3"/>
      <c r="K212" s="4" t="s">
        <v>28</v>
      </c>
      <c r="L212" s="4" t="s">
        <v>141</v>
      </c>
      <c r="M212" s="4" t="s">
        <v>142</v>
      </c>
      <c r="N212" s="4" t="s">
        <v>143</v>
      </c>
      <c r="O212" s="4" t="s">
        <v>144</v>
      </c>
    </row>
    <row r="213" spans="1:15" ht="15" thickTop="1" x14ac:dyDescent="0.2">
      <c r="A213" s="32" t="s">
        <v>114</v>
      </c>
      <c r="B213" s="33">
        <f t="shared" ref="B213:B218" si="23">K213</f>
        <v>118</v>
      </c>
      <c r="C213" s="34">
        <f t="shared" ref="C213:F218" si="24">L213/L$219</f>
        <v>0.34166666666666667</v>
      </c>
      <c r="D213" s="34">
        <f t="shared" si="24"/>
        <v>0.44329896907216493</v>
      </c>
      <c r="E213" s="34">
        <f t="shared" si="24"/>
        <v>0.41025641025641024</v>
      </c>
      <c r="F213" s="35">
        <f t="shared" si="24"/>
        <v>0.4</v>
      </c>
      <c r="J213" s="7" t="s">
        <v>114</v>
      </c>
      <c r="K213" s="8">
        <v>118</v>
      </c>
      <c r="L213" s="8">
        <v>41</v>
      </c>
      <c r="M213" s="8">
        <v>43</v>
      </c>
      <c r="N213" s="8">
        <v>32</v>
      </c>
      <c r="O213" s="8">
        <v>2</v>
      </c>
    </row>
    <row r="214" spans="1:15" x14ac:dyDescent="0.2">
      <c r="A214" s="25" t="s">
        <v>113</v>
      </c>
      <c r="B214" s="26">
        <f t="shared" si="23"/>
        <v>71</v>
      </c>
      <c r="C214" s="36">
        <f t="shared" si="24"/>
        <v>0.26666666666666666</v>
      </c>
      <c r="D214" s="36">
        <f t="shared" si="24"/>
        <v>0.25773195876288657</v>
      </c>
      <c r="E214" s="36">
        <f t="shared" si="24"/>
        <v>0.15384615384615385</v>
      </c>
      <c r="F214" s="27">
        <f t="shared" si="24"/>
        <v>0.4</v>
      </c>
      <c r="J214" s="7" t="s">
        <v>113</v>
      </c>
      <c r="K214" s="8">
        <v>71</v>
      </c>
      <c r="L214" s="8">
        <v>32</v>
      </c>
      <c r="M214" s="8">
        <v>25</v>
      </c>
      <c r="N214" s="8">
        <v>12</v>
      </c>
      <c r="O214" s="8">
        <v>2</v>
      </c>
    </row>
    <row r="215" spans="1:15" x14ac:dyDescent="0.2">
      <c r="A215" s="22" t="s">
        <v>115</v>
      </c>
      <c r="B215" s="23">
        <f t="shared" si="23"/>
        <v>50</v>
      </c>
      <c r="C215" s="37">
        <f t="shared" si="24"/>
        <v>0.18333333333333332</v>
      </c>
      <c r="D215" s="37">
        <f t="shared" si="24"/>
        <v>0.1134020618556701</v>
      </c>
      <c r="E215" s="37">
        <f t="shared" si="24"/>
        <v>0.21794871794871795</v>
      </c>
      <c r="F215" s="24">
        <f t="shared" si="24"/>
        <v>0</v>
      </c>
      <c r="J215" s="7" t="s">
        <v>115</v>
      </c>
      <c r="K215" s="8">
        <v>50</v>
      </c>
      <c r="L215" s="8">
        <v>22</v>
      </c>
      <c r="M215" s="8">
        <v>11</v>
      </c>
      <c r="N215" s="8">
        <v>17</v>
      </c>
      <c r="O215" s="8">
        <v>0</v>
      </c>
    </row>
    <row r="216" spans="1:15" x14ac:dyDescent="0.2">
      <c r="A216" s="25" t="s">
        <v>116</v>
      </c>
      <c r="B216" s="26">
        <f t="shared" si="23"/>
        <v>23</v>
      </c>
      <c r="C216" s="36">
        <f t="shared" si="24"/>
        <v>0.1</v>
      </c>
      <c r="D216" s="36">
        <f t="shared" si="24"/>
        <v>7.2164948453608241E-2</v>
      </c>
      <c r="E216" s="36">
        <f t="shared" si="24"/>
        <v>5.128205128205128E-2</v>
      </c>
      <c r="F216" s="27">
        <f t="shared" si="24"/>
        <v>0</v>
      </c>
      <c r="J216" s="7" t="s">
        <v>116</v>
      </c>
      <c r="K216" s="8">
        <v>23</v>
      </c>
      <c r="L216" s="8">
        <v>12</v>
      </c>
      <c r="M216" s="8">
        <v>7</v>
      </c>
      <c r="N216" s="8">
        <v>4</v>
      </c>
      <c r="O216" s="8">
        <v>0</v>
      </c>
    </row>
    <row r="217" spans="1:15" x14ac:dyDescent="0.2">
      <c r="A217" s="22" t="s">
        <v>117</v>
      </c>
      <c r="B217" s="23">
        <f t="shared" si="23"/>
        <v>16</v>
      </c>
      <c r="C217" s="37">
        <f t="shared" si="24"/>
        <v>0.05</v>
      </c>
      <c r="D217" s="37">
        <f t="shared" si="24"/>
        <v>5.1546391752577317E-2</v>
      </c>
      <c r="E217" s="37">
        <f t="shared" si="24"/>
        <v>6.4102564102564097E-2</v>
      </c>
      <c r="F217" s="24">
        <f t="shared" si="24"/>
        <v>0</v>
      </c>
      <c r="J217" s="7" t="s">
        <v>117</v>
      </c>
      <c r="K217" s="8">
        <v>16</v>
      </c>
      <c r="L217" s="8">
        <v>6</v>
      </c>
      <c r="M217" s="8">
        <v>5</v>
      </c>
      <c r="N217" s="8">
        <v>5</v>
      </c>
      <c r="O217" s="8">
        <v>0</v>
      </c>
    </row>
    <row r="218" spans="1:15" ht="15" thickBot="1" x14ac:dyDescent="0.25">
      <c r="A218" s="25" t="s">
        <v>36</v>
      </c>
      <c r="B218" s="26">
        <f t="shared" si="23"/>
        <v>22</v>
      </c>
      <c r="C218" s="36">
        <f t="shared" si="24"/>
        <v>5.8333333333333334E-2</v>
      </c>
      <c r="D218" s="36">
        <f t="shared" si="24"/>
        <v>6.1855670103092786E-2</v>
      </c>
      <c r="E218" s="36">
        <f t="shared" si="24"/>
        <v>0.10256410256410256</v>
      </c>
      <c r="F218" s="27">
        <f t="shared" si="24"/>
        <v>0.2</v>
      </c>
      <c r="J218" s="7" t="s">
        <v>36</v>
      </c>
      <c r="K218" s="8">
        <v>22</v>
      </c>
      <c r="L218" s="8">
        <v>7</v>
      </c>
      <c r="M218" s="8">
        <v>6</v>
      </c>
      <c r="N218" s="8">
        <v>8</v>
      </c>
      <c r="O218" s="8">
        <v>1</v>
      </c>
    </row>
    <row r="219" spans="1:15" ht="15" x14ac:dyDescent="0.25">
      <c r="A219" s="56" t="s">
        <v>35</v>
      </c>
      <c r="B219" s="58">
        <f>SUM(B213:B218)</f>
        <v>300</v>
      </c>
      <c r="C219" s="38">
        <f>L219</f>
        <v>120</v>
      </c>
      <c r="D219" s="38">
        <f>M219</f>
        <v>97</v>
      </c>
      <c r="E219" s="38">
        <f>N219</f>
        <v>78</v>
      </c>
      <c r="F219" s="39">
        <f>O219</f>
        <v>5</v>
      </c>
      <c r="J219" s="3"/>
      <c r="K219" s="11">
        <f>SUM(K213:K218)</f>
        <v>300</v>
      </c>
      <c r="L219" s="11">
        <f>SUM(L213:L218)</f>
        <v>120</v>
      </c>
      <c r="M219" s="11">
        <f>SUM(M213:M218)</f>
        <v>97</v>
      </c>
      <c r="N219" s="11">
        <f>SUM(N213:N218)</f>
        <v>78</v>
      </c>
      <c r="O219" s="11">
        <f>SUM(O213:O218)</f>
        <v>5</v>
      </c>
    </row>
    <row r="220" spans="1:15" ht="15.75" thickBot="1" x14ac:dyDescent="0.3">
      <c r="A220" s="57"/>
      <c r="B220" s="59"/>
      <c r="C220" s="40">
        <f>SUM(C213:C218)</f>
        <v>1</v>
      </c>
      <c r="D220" s="40">
        <f>SUM(D213:D218)</f>
        <v>1</v>
      </c>
      <c r="E220" s="40">
        <f>SUM(E213:E218)</f>
        <v>1</v>
      </c>
      <c r="F220" s="41">
        <f>SUM(F213:F218)</f>
        <v>1</v>
      </c>
    </row>
    <row r="222" spans="1:15" ht="15" thickBot="1" x14ac:dyDescent="0.25"/>
    <row r="223" spans="1:15" ht="30.75" thickBot="1" x14ac:dyDescent="0.3">
      <c r="A223" s="30" t="s">
        <v>118</v>
      </c>
    </row>
    <row r="224" spans="1:15" ht="17.25" thickTop="1" thickBot="1" x14ac:dyDescent="0.3">
      <c r="A224" s="31" t="s">
        <v>21</v>
      </c>
      <c r="B224" s="31" t="s">
        <v>33</v>
      </c>
      <c r="C224" s="31" t="s">
        <v>141</v>
      </c>
      <c r="D224" s="31" t="s">
        <v>142</v>
      </c>
      <c r="E224" s="31" t="s">
        <v>143</v>
      </c>
      <c r="F224" s="31" t="s">
        <v>144</v>
      </c>
      <c r="J224" s="3"/>
      <c r="K224" s="4" t="s">
        <v>28</v>
      </c>
      <c r="L224" s="4" t="s">
        <v>141</v>
      </c>
      <c r="M224" s="4" t="s">
        <v>142</v>
      </c>
      <c r="N224" s="4" t="s">
        <v>143</v>
      </c>
      <c r="O224" s="4" t="s">
        <v>144</v>
      </c>
    </row>
    <row r="225" spans="1:15" ht="15" thickTop="1" x14ac:dyDescent="0.2">
      <c r="A225" s="32" t="s">
        <v>119</v>
      </c>
      <c r="B225" s="33">
        <f t="shared" ref="B225:B233" si="25">K225</f>
        <v>78</v>
      </c>
      <c r="C225" s="34">
        <f t="shared" ref="C225:C233" si="26">L225/L$234</f>
        <v>0.3</v>
      </c>
      <c r="D225" s="34">
        <f t="shared" ref="D225:D233" si="27">M225/M$234</f>
        <v>0.29896907216494845</v>
      </c>
      <c r="E225" s="34">
        <f t="shared" ref="E225:E233" si="28">N225/N$234</f>
        <v>0.14102564102564102</v>
      </c>
      <c r="F225" s="35">
        <f t="shared" ref="F225:F233" si="29">O225/O$234</f>
        <v>0.4</v>
      </c>
      <c r="J225" s="7" t="s">
        <v>119</v>
      </c>
      <c r="K225" s="8">
        <v>78</v>
      </c>
      <c r="L225" s="8">
        <v>36</v>
      </c>
      <c r="M225" s="8">
        <v>29</v>
      </c>
      <c r="N225" s="8">
        <v>11</v>
      </c>
      <c r="O225" s="8">
        <v>2</v>
      </c>
    </row>
    <row r="226" spans="1:15" x14ac:dyDescent="0.2">
      <c r="A226" s="29" t="s">
        <v>120</v>
      </c>
      <c r="B226" s="26">
        <f t="shared" si="25"/>
        <v>18</v>
      </c>
      <c r="C226" s="36">
        <f t="shared" si="26"/>
        <v>9.166666666666666E-2</v>
      </c>
      <c r="D226" s="36">
        <f t="shared" si="27"/>
        <v>2.0618556701030927E-2</v>
      </c>
      <c r="E226" s="36">
        <f t="shared" si="28"/>
        <v>5.128205128205128E-2</v>
      </c>
      <c r="F226" s="27">
        <f t="shared" si="29"/>
        <v>0.2</v>
      </c>
      <c r="J226" s="7" t="s">
        <v>120</v>
      </c>
      <c r="K226" s="8">
        <v>18</v>
      </c>
      <c r="L226" s="8">
        <v>11</v>
      </c>
      <c r="M226" s="8">
        <v>2</v>
      </c>
      <c r="N226" s="8">
        <v>4</v>
      </c>
      <c r="O226" s="8">
        <v>1</v>
      </c>
    </row>
    <row r="227" spans="1:15" x14ac:dyDescent="0.2">
      <c r="A227" s="28" t="s">
        <v>121</v>
      </c>
      <c r="B227" s="23">
        <f t="shared" si="25"/>
        <v>8</v>
      </c>
      <c r="C227" s="37">
        <f t="shared" si="26"/>
        <v>8.3333333333333332E-3</v>
      </c>
      <c r="D227" s="37">
        <f t="shared" si="27"/>
        <v>2.0618556701030927E-2</v>
      </c>
      <c r="E227" s="37">
        <f t="shared" si="28"/>
        <v>6.4102564102564097E-2</v>
      </c>
      <c r="F227" s="24">
        <f t="shared" si="29"/>
        <v>0</v>
      </c>
      <c r="J227" s="7" t="s">
        <v>121</v>
      </c>
      <c r="K227" s="8">
        <v>8</v>
      </c>
      <c r="L227" s="8">
        <v>1</v>
      </c>
      <c r="M227" s="8">
        <v>2</v>
      </c>
      <c r="N227" s="8">
        <v>5</v>
      </c>
      <c r="O227" s="8">
        <v>0</v>
      </c>
    </row>
    <row r="228" spans="1:15" x14ac:dyDescent="0.2">
      <c r="A228" s="29" t="s">
        <v>122</v>
      </c>
      <c r="B228" s="26">
        <f t="shared" si="25"/>
        <v>4</v>
      </c>
      <c r="C228" s="36">
        <f t="shared" si="26"/>
        <v>2.5000000000000001E-2</v>
      </c>
      <c r="D228" s="36">
        <f t="shared" si="27"/>
        <v>1.0309278350515464E-2</v>
      </c>
      <c r="E228" s="36">
        <f t="shared" si="28"/>
        <v>0</v>
      </c>
      <c r="F228" s="27">
        <f t="shared" si="29"/>
        <v>0</v>
      </c>
      <c r="J228" s="7" t="s">
        <v>122</v>
      </c>
      <c r="K228" s="8">
        <v>4</v>
      </c>
      <c r="L228" s="8">
        <v>3</v>
      </c>
      <c r="M228" s="8">
        <v>1</v>
      </c>
      <c r="N228" s="8">
        <v>0</v>
      </c>
      <c r="O228" s="8">
        <v>0</v>
      </c>
    </row>
    <row r="229" spans="1:15" x14ac:dyDescent="0.2">
      <c r="A229" s="28" t="s">
        <v>123</v>
      </c>
      <c r="B229" s="23">
        <f t="shared" si="25"/>
        <v>2</v>
      </c>
      <c r="C229" s="37">
        <f t="shared" si="26"/>
        <v>0</v>
      </c>
      <c r="D229" s="37">
        <f t="shared" si="27"/>
        <v>1.0309278350515464E-2</v>
      </c>
      <c r="E229" s="37">
        <f t="shared" si="28"/>
        <v>1.282051282051282E-2</v>
      </c>
      <c r="F229" s="24">
        <f t="shared" si="29"/>
        <v>0</v>
      </c>
      <c r="J229" s="7" t="s">
        <v>123</v>
      </c>
      <c r="K229" s="8">
        <v>2</v>
      </c>
      <c r="L229" s="8">
        <v>0</v>
      </c>
      <c r="M229" s="8">
        <v>1</v>
      </c>
      <c r="N229" s="8">
        <v>1</v>
      </c>
      <c r="O229" s="8">
        <v>0</v>
      </c>
    </row>
    <row r="230" spans="1:15" x14ac:dyDescent="0.2">
      <c r="A230" s="29" t="s">
        <v>125</v>
      </c>
      <c r="B230" s="26">
        <f t="shared" si="25"/>
        <v>1</v>
      </c>
      <c r="C230" s="36">
        <f t="shared" si="26"/>
        <v>0</v>
      </c>
      <c r="D230" s="36">
        <f t="shared" si="27"/>
        <v>0</v>
      </c>
      <c r="E230" s="36">
        <f t="shared" si="28"/>
        <v>1.282051282051282E-2</v>
      </c>
      <c r="F230" s="27">
        <f t="shared" si="29"/>
        <v>0</v>
      </c>
      <c r="J230" s="7" t="s">
        <v>125</v>
      </c>
      <c r="K230" s="8">
        <v>1</v>
      </c>
      <c r="L230" s="8">
        <v>0</v>
      </c>
      <c r="M230" s="8">
        <v>0</v>
      </c>
      <c r="N230" s="8">
        <v>1</v>
      </c>
      <c r="O230" s="8">
        <v>0</v>
      </c>
    </row>
    <row r="231" spans="1:15" x14ac:dyDescent="0.2">
      <c r="A231" s="28" t="s">
        <v>124</v>
      </c>
      <c r="B231" s="23">
        <f>K231</f>
        <v>1</v>
      </c>
      <c r="C231" s="37">
        <f t="shared" si="26"/>
        <v>0</v>
      </c>
      <c r="D231" s="37">
        <f t="shared" si="27"/>
        <v>0</v>
      </c>
      <c r="E231" s="37">
        <f t="shared" si="28"/>
        <v>1.282051282051282E-2</v>
      </c>
      <c r="F231" s="24">
        <f t="shared" si="29"/>
        <v>0</v>
      </c>
      <c r="J231" s="7" t="s">
        <v>124</v>
      </c>
      <c r="K231" s="8">
        <v>1</v>
      </c>
      <c r="L231" s="8">
        <v>0</v>
      </c>
      <c r="M231" s="8">
        <v>0</v>
      </c>
      <c r="N231" s="8">
        <v>1</v>
      </c>
      <c r="O231" s="8">
        <v>0</v>
      </c>
    </row>
    <row r="232" spans="1:15" x14ac:dyDescent="0.2">
      <c r="A232" s="29" t="s">
        <v>36</v>
      </c>
      <c r="B232" s="26">
        <f t="shared" si="25"/>
        <v>75</v>
      </c>
      <c r="C232" s="36">
        <f t="shared" si="26"/>
        <v>0.27500000000000002</v>
      </c>
      <c r="D232" s="36">
        <f t="shared" si="27"/>
        <v>0.24742268041237114</v>
      </c>
      <c r="E232" s="36">
        <f t="shared" si="28"/>
        <v>0.20512820512820512</v>
      </c>
      <c r="F232" s="27">
        <f t="shared" si="29"/>
        <v>0.4</v>
      </c>
      <c r="J232" s="7" t="s">
        <v>36</v>
      </c>
      <c r="K232" s="8">
        <v>75</v>
      </c>
      <c r="L232" s="8">
        <v>33</v>
      </c>
      <c r="M232" s="8">
        <v>24</v>
      </c>
      <c r="N232" s="8">
        <v>16</v>
      </c>
      <c r="O232" s="8">
        <v>2</v>
      </c>
    </row>
    <row r="233" spans="1:15" ht="15" thickBot="1" x14ac:dyDescent="0.25">
      <c r="A233" s="28" t="s">
        <v>126</v>
      </c>
      <c r="B233" s="23">
        <f t="shared" si="25"/>
        <v>113</v>
      </c>
      <c r="C233" s="37">
        <f t="shared" si="26"/>
        <v>0.3</v>
      </c>
      <c r="D233" s="37">
        <f t="shared" si="27"/>
        <v>0.39175257731958762</v>
      </c>
      <c r="E233" s="37">
        <f t="shared" si="28"/>
        <v>0.5</v>
      </c>
      <c r="F233" s="24">
        <f t="shared" si="29"/>
        <v>0</v>
      </c>
      <c r="J233" s="7" t="s">
        <v>126</v>
      </c>
      <c r="K233" s="8">
        <v>113</v>
      </c>
      <c r="L233" s="8">
        <v>36</v>
      </c>
      <c r="M233" s="8">
        <v>38</v>
      </c>
      <c r="N233" s="8">
        <v>39</v>
      </c>
      <c r="O233" s="8">
        <v>0</v>
      </c>
    </row>
    <row r="234" spans="1:15" ht="15" x14ac:dyDescent="0.25">
      <c r="A234" s="56" t="s">
        <v>35</v>
      </c>
      <c r="B234" s="58">
        <f>SUM(B225:B233)</f>
        <v>300</v>
      </c>
      <c r="C234" s="38">
        <f>L234</f>
        <v>120</v>
      </c>
      <c r="D234" s="38">
        <f>M234</f>
        <v>97</v>
      </c>
      <c r="E234" s="38">
        <f>N234</f>
        <v>78</v>
      </c>
      <c r="F234" s="39">
        <f>O234</f>
        <v>5</v>
      </c>
      <c r="J234" s="3"/>
      <c r="K234" s="11">
        <f>SUM(K225:K233)</f>
        <v>300</v>
      </c>
      <c r="L234" s="11">
        <f>SUM(L225:L233)</f>
        <v>120</v>
      </c>
      <c r="M234" s="11">
        <f>SUM(M225:M233)</f>
        <v>97</v>
      </c>
      <c r="N234" s="11">
        <f>SUM(N225:N233)</f>
        <v>78</v>
      </c>
      <c r="O234" s="11">
        <f>SUM(O225:O233)</f>
        <v>5</v>
      </c>
    </row>
    <row r="235" spans="1:15" ht="15.75" thickBot="1" x14ac:dyDescent="0.3">
      <c r="A235" s="57"/>
      <c r="B235" s="59"/>
      <c r="C235" s="40">
        <f>SUM(C225:C233)</f>
        <v>1</v>
      </c>
      <c r="D235" s="40">
        <f>SUM(D225:D233)</f>
        <v>1</v>
      </c>
      <c r="E235" s="40">
        <f>SUM(E225:E233)</f>
        <v>1</v>
      </c>
      <c r="F235" s="41">
        <f>SUM(F225:F233)</f>
        <v>1</v>
      </c>
    </row>
    <row r="237" spans="1:15" ht="15" thickBot="1" x14ac:dyDescent="0.25"/>
    <row r="238" spans="1:15" ht="15.75" thickBot="1" x14ac:dyDescent="0.3">
      <c r="A238" s="30" t="s">
        <v>127</v>
      </c>
    </row>
    <row r="239" spans="1:15" ht="17.25" thickTop="1" thickBot="1" x14ac:dyDescent="0.3">
      <c r="A239" s="31" t="s">
        <v>22</v>
      </c>
      <c r="B239" s="31" t="s">
        <v>33</v>
      </c>
      <c r="C239" s="31" t="s">
        <v>141</v>
      </c>
      <c r="D239" s="31" t="s">
        <v>142</v>
      </c>
      <c r="E239" s="31" t="s">
        <v>143</v>
      </c>
      <c r="F239" s="31" t="s">
        <v>144</v>
      </c>
      <c r="J239" s="3"/>
      <c r="K239" s="4" t="s">
        <v>28</v>
      </c>
      <c r="L239" s="4" t="s">
        <v>141</v>
      </c>
      <c r="M239" s="4" t="s">
        <v>142</v>
      </c>
      <c r="N239" s="4" t="s">
        <v>143</v>
      </c>
      <c r="O239" s="4" t="s">
        <v>144</v>
      </c>
    </row>
    <row r="240" spans="1:15" ht="15" thickTop="1" x14ac:dyDescent="0.2">
      <c r="A240" s="32" t="s">
        <v>89</v>
      </c>
      <c r="B240" s="33">
        <f>K240</f>
        <v>107</v>
      </c>
      <c r="C240" s="34">
        <f t="shared" ref="C240:F242" si="30">L240/L$243</f>
        <v>0.30833333333333335</v>
      </c>
      <c r="D240" s="34">
        <f t="shared" si="30"/>
        <v>0.39175257731958762</v>
      </c>
      <c r="E240" s="34">
        <f t="shared" si="30"/>
        <v>0.35897435897435898</v>
      </c>
      <c r="F240" s="35">
        <f t="shared" si="30"/>
        <v>0.8</v>
      </c>
      <c r="J240" s="7" t="s">
        <v>89</v>
      </c>
      <c r="K240" s="8">
        <v>107</v>
      </c>
      <c r="L240" s="8">
        <v>37</v>
      </c>
      <c r="M240" s="8">
        <v>38</v>
      </c>
      <c r="N240" s="8">
        <v>28</v>
      </c>
      <c r="O240" s="8">
        <v>4</v>
      </c>
    </row>
    <row r="241" spans="1:15" x14ac:dyDescent="0.2">
      <c r="A241" s="25" t="s">
        <v>90</v>
      </c>
      <c r="B241" s="26">
        <f>K241</f>
        <v>129</v>
      </c>
      <c r="C241" s="36">
        <f t="shared" si="30"/>
        <v>0.51666666666666672</v>
      </c>
      <c r="D241" s="36">
        <f t="shared" si="30"/>
        <v>0.36082474226804123</v>
      </c>
      <c r="E241" s="36">
        <f t="shared" si="30"/>
        <v>0.41025641025641024</v>
      </c>
      <c r="F241" s="27">
        <f t="shared" si="30"/>
        <v>0</v>
      </c>
      <c r="J241" s="7" t="s">
        <v>90</v>
      </c>
      <c r="K241" s="8">
        <v>129</v>
      </c>
      <c r="L241" s="8">
        <v>62</v>
      </c>
      <c r="M241" s="8">
        <v>35</v>
      </c>
      <c r="N241" s="8">
        <v>32</v>
      </c>
      <c r="O241" s="8">
        <v>0</v>
      </c>
    </row>
    <row r="242" spans="1:15" ht="15" thickBot="1" x14ac:dyDescent="0.25">
      <c r="A242" s="22" t="s">
        <v>36</v>
      </c>
      <c r="B242" s="23">
        <f>K242</f>
        <v>64</v>
      </c>
      <c r="C242" s="37">
        <f t="shared" si="30"/>
        <v>0.17499999999999999</v>
      </c>
      <c r="D242" s="37">
        <f t="shared" si="30"/>
        <v>0.24742268041237114</v>
      </c>
      <c r="E242" s="37">
        <f t="shared" si="30"/>
        <v>0.23076923076923078</v>
      </c>
      <c r="F242" s="24">
        <f t="shared" si="30"/>
        <v>0.2</v>
      </c>
      <c r="J242" s="7" t="s">
        <v>36</v>
      </c>
      <c r="K242" s="8">
        <v>64</v>
      </c>
      <c r="L242" s="8">
        <v>21</v>
      </c>
      <c r="M242" s="8">
        <v>24</v>
      </c>
      <c r="N242" s="8">
        <v>18</v>
      </c>
      <c r="O242" s="8">
        <v>1</v>
      </c>
    </row>
    <row r="243" spans="1:15" ht="15" x14ac:dyDescent="0.25">
      <c r="A243" s="56" t="s">
        <v>35</v>
      </c>
      <c r="B243" s="58">
        <f>SUM(B240:B242)</f>
        <v>300</v>
      </c>
      <c r="C243" s="38">
        <f>L243</f>
        <v>120</v>
      </c>
      <c r="D243" s="38">
        <f>M243</f>
        <v>97</v>
      </c>
      <c r="E243" s="38">
        <f>N243</f>
        <v>78</v>
      </c>
      <c r="F243" s="39">
        <f>O243</f>
        <v>5</v>
      </c>
      <c r="J243" s="3"/>
      <c r="K243" s="11">
        <f>SUM(K240:K242)</f>
        <v>300</v>
      </c>
      <c r="L243" s="11">
        <f>SUM(L240:L242)</f>
        <v>120</v>
      </c>
      <c r="M243" s="11">
        <f>SUM(M240:M242)</f>
        <v>97</v>
      </c>
      <c r="N243" s="11">
        <f>SUM(N240:N242)</f>
        <v>78</v>
      </c>
      <c r="O243" s="11">
        <f>SUM(O240:O242)</f>
        <v>5</v>
      </c>
    </row>
    <row r="244" spans="1:15" ht="15.75" thickBot="1" x14ac:dyDescent="0.3">
      <c r="A244" s="57"/>
      <c r="B244" s="59"/>
      <c r="C244" s="40">
        <f>SUM(C240:C242)</f>
        <v>1</v>
      </c>
      <c r="D244" s="40">
        <f>SUM(D240:D242)</f>
        <v>1</v>
      </c>
      <c r="E244" s="40">
        <f>SUM(E240:E242)</f>
        <v>1</v>
      </c>
      <c r="F244" s="41">
        <f>SUM(F240:F242)</f>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E17 C225:E233">
    <cfRule type="cellIs" dxfId="323" priority="46" operator="greaterThan">
      <formula>1</formula>
    </cfRule>
  </conditionalFormatting>
  <conditionalFormatting sqref="C24:E30">
    <cfRule type="cellIs" dxfId="322" priority="45" operator="greaterThan">
      <formula>1</formula>
    </cfRule>
  </conditionalFormatting>
  <conditionalFormatting sqref="C37:E40">
    <cfRule type="cellIs" dxfId="321" priority="44" operator="greaterThan">
      <formula>1</formula>
    </cfRule>
  </conditionalFormatting>
  <conditionalFormatting sqref="C47:E49">
    <cfRule type="cellIs" dxfId="320" priority="43" operator="greaterThan">
      <formula>1</formula>
    </cfRule>
  </conditionalFormatting>
  <conditionalFormatting sqref="C56:E57">
    <cfRule type="cellIs" dxfId="319" priority="42" operator="greaterThan">
      <formula>1</formula>
    </cfRule>
  </conditionalFormatting>
  <conditionalFormatting sqref="C64:E67">
    <cfRule type="cellIs" dxfId="318" priority="41" operator="greaterThan">
      <formula>1</formula>
    </cfRule>
  </conditionalFormatting>
  <conditionalFormatting sqref="C74:E76">
    <cfRule type="cellIs" dxfId="317" priority="40" operator="greaterThan">
      <formula>1</formula>
    </cfRule>
  </conditionalFormatting>
  <conditionalFormatting sqref="C83:E85">
    <cfRule type="cellIs" dxfId="316" priority="39" operator="greaterThan">
      <formula>1</formula>
    </cfRule>
  </conditionalFormatting>
  <conditionalFormatting sqref="C92:E93">
    <cfRule type="cellIs" dxfId="315" priority="38" operator="greaterThan">
      <formula>1</formula>
    </cfRule>
  </conditionalFormatting>
  <conditionalFormatting sqref="C100:E102">
    <cfRule type="cellIs" dxfId="314" priority="37" operator="greaterThan">
      <formula>1</formula>
    </cfRule>
  </conditionalFormatting>
  <conditionalFormatting sqref="C109:E112">
    <cfRule type="cellIs" dxfId="313" priority="36" operator="greaterThan">
      <formula>1</formula>
    </cfRule>
  </conditionalFormatting>
  <conditionalFormatting sqref="C119:E121">
    <cfRule type="cellIs" dxfId="312" priority="35" operator="greaterThan">
      <formula>1</formula>
    </cfRule>
  </conditionalFormatting>
  <conditionalFormatting sqref="C128:E130">
    <cfRule type="cellIs" dxfId="311" priority="34" operator="greaterThan">
      <formula>1</formula>
    </cfRule>
  </conditionalFormatting>
  <conditionalFormatting sqref="C137:E139">
    <cfRule type="cellIs" dxfId="310" priority="33" operator="greaterThan">
      <formula>1</formula>
    </cfRule>
  </conditionalFormatting>
  <conditionalFormatting sqref="C146:E148">
    <cfRule type="cellIs" dxfId="309" priority="32" operator="greaterThan">
      <formula>1</formula>
    </cfRule>
  </conditionalFormatting>
  <conditionalFormatting sqref="C155:E158">
    <cfRule type="cellIs" dxfId="308" priority="31" operator="greaterThan">
      <formula>1</formula>
    </cfRule>
  </conditionalFormatting>
  <conditionalFormatting sqref="C165:E168">
    <cfRule type="cellIs" dxfId="307" priority="30" operator="greaterThan">
      <formula>1</formula>
    </cfRule>
  </conditionalFormatting>
  <conditionalFormatting sqref="C175:E177">
    <cfRule type="cellIs" dxfId="306" priority="29" operator="greaterThan">
      <formula>1</formula>
    </cfRule>
  </conditionalFormatting>
  <conditionalFormatting sqref="C184:E188">
    <cfRule type="cellIs" dxfId="305" priority="28" operator="greaterThan">
      <formula>1</formula>
    </cfRule>
  </conditionalFormatting>
  <conditionalFormatting sqref="C195:E197">
    <cfRule type="cellIs" dxfId="304" priority="27" operator="greaterThan">
      <formula>1</formula>
    </cfRule>
  </conditionalFormatting>
  <conditionalFormatting sqref="C204:E206">
    <cfRule type="cellIs" dxfId="303" priority="26" operator="greaterThan">
      <formula>1</formula>
    </cfRule>
  </conditionalFormatting>
  <conditionalFormatting sqref="C213:E218">
    <cfRule type="cellIs" dxfId="302" priority="25" operator="greaterThan">
      <formula>1</formula>
    </cfRule>
  </conditionalFormatting>
  <conditionalFormatting sqref="C240:E242">
    <cfRule type="cellIs" dxfId="301" priority="24" operator="greaterThan">
      <formula>1</formula>
    </cfRule>
  </conditionalFormatting>
  <conditionalFormatting sqref="F13:F17 F225:F233">
    <cfRule type="cellIs" dxfId="300" priority="23" operator="greaterThan">
      <formula>1</formula>
    </cfRule>
  </conditionalFormatting>
  <conditionalFormatting sqref="F24:F30">
    <cfRule type="cellIs" dxfId="299" priority="22" operator="greaterThan">
      <formula>1</formula>
    </cfRule>
  </conditionalFormatting>
  <conditionalFormatting sqref="F37:F40">
    <cfRule type="cellIs" dxfId="298" priority="21" operator="greaterThan">
      <formula>1</formula>
    </cfRule>
  </conditionalFormatting>
  <conditionalFormatting sqref="F47:F49">
    <cfRule type="cellIs" dxfId="297" priority="20" operator="greaterThan">
      <formula>1</formula>
    </cfRule>
  </conditionalFormatting>
  <conditionalFormatting sqref="F56:F57">
    <cfRule type="cellIs" dxfId="296" priority="19" operator="greaterThan">
      <formula>1</formula>
    </cfRule>
  </conditionalFormatting>
  <conditionalFormatting sqref="F64:F67">
    <cfRule type="cellIs" dxfId="295" priority="18" operator="greaterThan">
      <formula>1</formula>
    </cfRule>
  </conditionalFormatting>
  <conditionalFormatting sqref="F74:F76">
    <cfRule type="cellIs" dxfId="294" priority="17" operator="greaterThan">
      <formula>1</formula>
    </cfRule>
  </conditionalFormatting>
  <conditionalFormatting sqref="F83:F85">
    <cfRule type="cellIs" dxfId="293" priority="16" operator="greaterThan">
      <formula>1</formula>
    </cfRule>
  </conditionalFormatting>
  <conditionalFormatting sqref="F92:F93">
    <cfRule type="cellIs" dxfId="292" priority="15" operator="greaterThan">
      <formula>1</formula>
    </cfRule>
  </conditionalFormatting>
  <conditionalFormatting sqref="F100:F102">
    <cfRule type="cellIs" dxfId="291" priority="14" operator="greaterThan">
      <formula>1</formula>
    </cfRule>
  </conditionalFormatting>
  <conditionalFormatting sqref="F109:F112">
    <cfRule type="cellIs" dxfId="290" priority="13" operator="greaterThan">
      <formula>1</formula>
    </cfRule>
  </conditionalFormatting>
  <conditionalFormatting sqref="F119:F121">
    <cfRule type="cellIs" dxfId="289" priority="12" operator="greaterThan">
      <formula>1</formula>
    </cfRule>
  </conditionalFormatting>
  <conditionalFormatting sqref="F128:F130">
    <cfRule type="cellIs" dxfId="288" priority="11" operator="greaterThan">
      <formula>1</formula>
    </cfRule>
  </conditionalFormatting>
  <conditionalFormatting sqref="F137:F139">
    <cfRule type="cellIs" dxfId="287" priority="10" operator="greaterThan">
      <formula>1</formula>
    </cfRule>
  </conditionalFormatting>
  <conditionalFormatting sqref="F146:F148">
    <cfRule type="cellIs" dxfId="286" priority="9" operator="greaterThan">
      <formula>1</formula>
    </cfRule>
  </conditionalFormatting>
  <conditionalFormatting sqref="F155:F158">
    <cfRule type="cellIs" dxfId="285" priority="8" operator="greaterThan">
      <formula>1</formula>
    </cfRule>
  </conditionalFormatting>
  <conditionalFormatting sqref="F165:F168">
    <cfRule type="cellIs" dxfId="284" priority="7" operator="greaterThan">
      <formula>1</formula>
    </cfRule>
  </conditionalFormatting>
  <conditionalFormatting sqref="F175:F177">
    <cfRule type="cellIs" dxfId="283" priority="6" operator="greaterThan">
      <formula>1</formula>
    </cfRule>
  </conditionalFormatting>
  <conditionalFormatting sqref="F184:F188">
    <cfRule type="cellIs" dxfId="282" priority="5" operator="greaterThan">
      <formula>1</formula>
    </cfRule>
  </conditionalFormatting>
  <conditionalFormatting sqref="F195:F197">
    <cfRule type="cellIs" dxfId="281" priority="4" operator="greaterThan">
      <formula>1</formula>
    </cfRule>
  </conditionalFormatting>
  <conditionalFormatting sqref="F204:F206">
    <cfRule type="cellIs" dxfId="280" priority="3" operator="greaterThan">
      <formula>1</formula>
    </cfRule>
  </conditionalFormatting>
  <conditionalFormatting sqref="F213:F218">
    <cfRule type="cellIs" dxfId="279" priority="2" operator="greaterThan">
      <formula>1</formula>
    </cfRule>
  </conditionalFormatting>
  <conditionalFormatting sqref="F240:F242">
    <cfRule type="cellIs" dxfId="278" priority="1" operator="greaterThan">
      <formula>1</formula>
    </cfRule>
  </conditionalFormatting>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244"/>
  <sheetViews>
    <sheetView rightToLeft="1" topLeftCell="A226" workbookViewId="0">
      <selection activeCell="N20" sqref="N20"/>
    </sheetView>
  </sheetViews>
  <sheetFormatPr defaultRowHeight="14.25" x14ac:dyDescent="0.2"/>
  <cols>
    <col min="1" max="1" width="47.375" style="14" customWidth="1"/>
    <col min="2" max="2" width="12" customWidth="1"/>
    <col min="3" max="5" width="20.5" customWidth="1"/>
    <col min="6" max="8" width="12" hidden="1" customWidth="1"/>
    <col min="9" max="9" width="28" hidden="1" customWidth="1"/>
    <col min="10" max="13" width="12" hidden="1" customWidth="1"/>
    <col min="14" max="60" width="12" customWidth="1"/>
  </cols>
  <sheetData>
    <row r="1" spans="1:13" ht="30.75" thickBot="1" x14ac:dyDescent="0.3">
      <c r="A1" s="30" t="s">
        <v>32</v>
      </c>
    </row>
    <row r="2" spans="1:13" ht="17.25" thickTop="1" thickBot="1" x14ac:dyDescent="0.3">
      <c r="A2" s="31" t="s">
        <v>29</v>
      </c>
      <c r="B2" s="31" t="s">
        <v>33</v>
      </c>
      <c r="C2" s="31" t="s">
        <v>145</v>
      </c>
      <c r="D2" s="31" t="s">
        <v>146</v>
      </c>
      <c r="E2" s="31" t="s">
        <v>147</v>
      </c>
      <c r="I2" s="3"/>
      <c r="J2" s="4" t="s">
        <v>28</v>
      </c>
      <c r="K2" s="4" t="s">
        <v>145</v>
      </c>
      <c r="L2" s="4" t="s">
        <v>146</v>
      </c>
      <c r="M2" s="4" t="s">
        <v>147</v>
      </c>
    </row>
    <row r="3" spans="1:13" ht="15" thickTop="1" x14ac:dyDescent="0.2">
      <c r="A3" s="32" t="s">
        <v>37</v>
      </c>
      <c r="B3" s="33">
        <f>J3</f>
        <v>88</v>
      </c>
      <c r="C3" s="34">
        <f t="shared" ref="C3:E6" si="0">K3/K$7</f>
        <v>0.32075471698113206</v>
      </c>
      <c r="D3" s="34">
        <f t="shared" si="0"/>
        <v>0.33333333333333331</v>
      </c>
      <c r="E3" s="35">
        <f t="shared" si="0"/>
        <v>0.1875</v>
      </c>
      <c r="I3" s="7" t="s">
        <v>37</v>
      </c>
      <c r="J3" s="8">
        <v>88</v>
      </c>
      <c r="K3" s="8">
        <v>68</v>
      </c>
      <c r="L3" s="8">
        <v>8</v>
      </c>
      <c r="M3" s="8">
        <v>12</v>
      </c>
    </row>
    <row r="4" spans="1:13" x14ac:dyDescent="0.2">
      <c r="A4" s="25" t="s">
        <v>38</v>
      </c>
      <c r="B4" s="26">
        <f>J4</f>
        <v>106</v>
      </c>
      <c r="C4" s="36">
        <f t="shared" si="0"/>
        <v>0.33490566037735847</v>
      </c>
      <c r="D4" s="36">
        <f t="shared" si="0"/>
        <v>0.45833333333333331</v>
      </c>
      <c r="E4" s="27">
        <f t="shared" si="0"/>
        <v>0.375</v>
      </c>
      <c r="I4" s="7" t="s">
        <v>38</v>
      </c>
      <c r="J4" s="8">
        <v>106</v>
      </c>
      <c r="K4" s="8">
        <v>71</v>
      </c>
      <c r="L4" s="8">
        <v>11</v>
      </c>
      <c r="M4" s="8">
        <v>24</v>
      </c>
    </row>
    <row r="5" spans="1:13" x14ac:dyDescent="0.2">
      <c r="A5" s="22" t="s">
        <v>39</v>
      </c>
      <c r="B5" s="23">
        <f>J5</f>
        <v>76</v>
      </c>
      <c r="C5" s="37">
        <f t="shared" si="0"/>
        <v>0.23584905660377359</v>
      </c>
      <c r="D5" s="37">
        <f t="shared" si="0"/>
        <v>0.16666666666666666</v>
      </c>
      <c r="E5" s="24">
        <f t="shared" si="0"/>
        <v>0.34375</v>
      </c>
      <c r="I5" s="7" t="s">
        <v>39</v>
      </c>
      <c r="J5" s="8">
        <v>76</v>
      </c>
      <c r="K5" s="8">
        <v>50</v>
      </c>
      <c r="L5" s="8">
        <v>4</v>
      </c>
      <c r="M5" s="8">
        <v>22</v>
      </c>
    </row>
    <row r="6" spans="1:13" ht="15" thickBot="1" x14ac:dyDescent="0.25">
      <c r="A6" s="25" t="s">
        <v>36</v>
      </c>
      <c r="B6" s="26">
        <f>J6</f>
        <v>30</v>
      </c>
      <c r="C6" s="36">
        <f t="shared" si="0"/>
        <v>0.10849056603773585</v>
      </c>
      <c r="D6" s="36">
        <f t="shared" si="0"/>
        <v>4.1666666666666664E-2</v>
      </c>
      <c r="E6" s="27">
        <f t="shared" si="0"/>
        <v>9.375E-2</v>
      </c>
      <c r="I6" s="7" t="s">
        <v>36</v>
      </c>
      <c r="J6" s="8">
        <v>30</v>
      </c>
      <c r="K6" s="8">
        <v>23</v>
      </c>
      <c r="L6" s="8">
        <v>1</v>
      </c>
      <c r="M6" s="8">
        <v>6</v>
      </c>
    </row>
    <row r="7" spans="1:13" ht="15" x14ac:dyDescent="0.25">
      <c r="A7" s="56" t="s">
        <v>35</v>
      </c>
      <c r="B7" s="58">
        <f>SUM(B3:B6)</f>
        <v>300</v>
      </c>
      <c r="C7" s="38">
        <f>K7</f>
        <v>212</v>
      </c>
      <c r="D7" s="38">
        <f>L7</f>
        <v>24</v>
      </c>
      <c r="E7" s="39">
        <f>M7</f>
        <v>64</v>
      </c>
      <c r="I7" s="3"/>
      <c r="J7" s="11">
        <f>SUM(J3:J6)</f>
        <v>300</v>
      </c>
      <c r="K7" s="11">
        <f>SUM(K3:K6)</f>
        <v>212</v>
      </c>
      <c r="L7" s="11">
        <f>SUM(L3:L6)</f>
        <v>24</v>
      </c>
      <c r="M7" s="11">
        <f>SUM(M3:M6)</f>
        <v>64</v>
      </c>
    </row>
    <row r="8" spans="1:13" ht="15.75" thickBot="1" x14ac:dyDescent="0.3">
      <c r="A8" s="57"/>
      <c r="B8" s="59"/>
      <c r="C8" s="40">
        <f>SUM(C3:C6)</f>
        <v>1</v>
      </c>
      <c r="D8" s="40">
        <f>SUM(D3:D6)</f>
        <v>0.99999999999999989</v>
      </c>
      <c r="E8" s="41">
        <f>SUM(E3:E6)</f>
        <v>1</v>
      </c>
    </row>
    <row r="10" spans="1:13" ht="15" thickBot="1" x14ac:dyDescent="0.25"/>
    <row r="11" spans="1:13" ht="30.75" thickBot="1" x14ac:dyDescent="0.3">
      <c r="A11" s="30" t="s">
        <v>40</v>
      </c>
    </row>
    <row r="12" spans="1:13" ht="17.25" thickTop="1" thickBot="1" x14ac:dyDescent="0.3">
      <c r="A12" s="31" t="s">
        <v>2</v>
      </c>
      <c r="B12" s="31" t="s">
        <v>33</v>
      </c>
      <c r="C12" s="31" t="s">
        <v>145</v>
      </c>
      <c r="D12" s="31" t="s">
        <v>146</v>
      </c>
      <c r="E12" s="31" t="s">
        <v>147</v>
      </c>
      <c r="I12" s="3"/>
      <c r="J12" s="4" t="s">
        <v>28</v>
      </c>
      <c r="K12" s="4" t="s">
        <v>145</v>
      </c>
      <c r="L12" s="4" t="s">
        <v>146</v>
      </c>
      <c r="M12" s="4" t="s">
        <v>147</v>
      </c>
    </row>
    <row r="13" spans="1:13" ht="15" thickTop="1" x14ac:dyDescent="0.2">
      <c r="A13" s="32" t="s">
        <v>41</v>
      </c>
      <c r="B13" s="33">
        <f>J13</f>
        <v>130</v>
      </c>
      <c r="C13" s="34">
        <f t="shared" ref="C13:E17" si="1">K13/K$18</f>
        <v>0.43867924528301888</v>
      </c>
      <c r="D13" s="34">
        <f t="shared" si="1"/>
        <v>0.29166666666666669</v>
      </c>
      <c r="E13" s="35">
        <f t="shared" si="1"/>
        <v>0.46875</v>
      </c>
      <c r="I13" s="7" t="s">
        <v>41</v>
      </c>
      <c r="J13" s="8">
        <v>130</v>
      </c>
      <c r="K13" s="8">
        <v>93</v>
      </c>
      <c r="L13" s="8">
        <v>7</v>
      </c>
      <c r="M13" s="8">
        <v>30</v>
      </c>
    </row>
    <row r="14" spans="1:13" x14ac:dyDescent="0.2">
      <c r="A14" s="25" t="s">
        <v>42</v>
      </c>
      <c r="B14" s="26">
        <f>J14</f>
        <v>76</v>
      </c>
      <c r="C14" s="36">
        <f t="shared" si="1"/>
        <v>0.25471698113207547</v>
      </c>
      <c r="D14" s="36">
        <f t="shared" si="1"/>
        <v>0.375</v>
      </c>
      <c r="E14" s="27">
        <f t="shared" si="1"/>
        <v>0.203125</v>
      </c>
      <c r="I14" s="7" t="s">
        <v>42</v>
      </c>
      <c r="J14" s="8">
        <v>76</v>
      </c>
      <c r="K14" s="8">
        <v>54</v>
      </c>
      <c r="L14" s="8">
        <v>9</v>
      </c>
      <c r="M14" s="8">
        <v>13</v>
      </c>
    </row>
    <row r="15" spans="1:13" x14ac:dyDescent="0.2">
      <c r="A15" s="22" t="s">
        <v>43</v>
      </c>
      <c r="B15" s="23">
        <f>J15</f>
        <v>52</v>
      </c>
      <c r="C15" s="37">
        <f t="shared" si="1"/>
        <v>0.1650943396226415</v>
      </c>
      <c r="D15" s="37">
        <f t="shared" si="1"/>
        <v>0.29166666666666669</v>
      </c>
      <c r="E15" s="24">
        <f t="shared" si="1"/>
        <v>0.15625</v>
      </c>
      <c r="I15" s="7" t="s">
        <v>43</v>
      </c>
      <c r="J15" s="8">
        <v>52</v>
      </c>
      <c r="K15" s="8">
        <v>35</v>
      </c>
      <c r="L15" s="8">
        <v>7</v>
      </c>
      <c r="M15" s="8">
        <v>10</v>
      </c>
    </row>
    <row r="16" spans="1:13" x14ac:dyDescent="0.2">
      <c r="A16" s="25" t="s">
        <v>44</v>
      </c>
      <c r="B16" s="26">
        <f>J16</f>
        <v>8</v>
      </c>
      <c r="C16" s="36">
        <f t="shared" si="1"/>
        <v>2.358490566037736E-2</v>
      </c>
      <c r="D16" s="36">
        <f t="shared" si="1"/>
        <v>0</v>
      </c>
      <c r="E16" s="27">
        <f t="shared" si="1"/>
        <v>4.6875E-2</v>
      </c>
      <c r="I16" s="7" t="s">
        <v>44</v>
      </c>
      <c r="J16" s="8">
        <v>8</v>
      </c>
      <c r="K16" s="8">
        <v>5</v>
      </c>
      <c r="L16" s="8">
        <v>0</v>
      </c>
      <c r="M16" s="8">
        <v>3</v>
      </c>
    </row>
    <row r="17" spans="1:13" ht="15" thickBot="1" x14ac:dyDescent="0.25">
      <c r="A17" s="22" t="s">
        <v>45</v>
      </c>
      <c r="B17" s="23">
        <f>J17</f>
        <v>34</v>
      </c>
      <c r="C17" s="37">
        <f t="shared" si="1"/>
        <v>0.11792452830188679</v>
      </c>
      <c r="D17" s="37">
        <f t="shared" si="1"/>
        <v>4.1666666666666664E-2</v>
      </c>
      <c r="E17" s="24">
        <f t="shared" si="1"/>
        <v>0.125</v>
      </c>
      <c r="I17" s="7" t="s">
        <v>45</v>
      </c>
      <c r="J17" s="8">
        <v>34</v>
      </c>
      <c r="K17" s="8">
        <v>25</v>
      </c>
      <c r="L17" s="8">
        <v>1</v>
      </c>
      <c r="M17" s="8">
        <v>8</v>
      </c>
    </row>
    <row r="18" spans="1:13" ht="15" x14ac:dyDescent="0.25">
      <c r="A18" s="56" t="s">
        <v>35</v>
      </c>
      <c r="B18" s="58">
        <f>SUM(B13:B17)</f>
        <v>300</v>
      </c>
      <c r="C18" s="38">
        <f>K18</f>
        <v>212</v>
      </c>
      <c r="D18" s="38">
        <f>L18</f>
        <v>24</v>
      </c>
      <c r="E18" s="39">
        <f>M18</f>
        <v>64</v>
      </c>
      <c r="I18" s="3"/>
      <c r="J18" s="11">
        <f>SUM(J13:J17)</f>
        <v>300</v>
      </c>
      <c r="K18" s="11">
        <f>SUM(K13:K17)</f>
        <v>212</v>
      </c>
      <c r="L18" s="11">
        <f>SUM(L13:L17)</f>
        <v>24</v>
      </c>
      <c r="M18" s="11">
        <f>SUM(M13:M17)</f>
        <v>64</v>
      </c>
    </row>
    <row r="19" spans="1:13" ht="15.75" thickBot="1" x14ac:dyDescent="0.3">
      <c r="A19" s="57"/>
      <c r="B19" s="59"/>
      <c r="C19" s="40">
        <f>SUM(C13:C17)</f>
        <v>1</v>
      </c>
      <c r="D19" s="40">
        <f>SUM(D13:D17)</f>
        <v>1.0000000000000002</v>
      </c>
      <c r="E19" s="41">
        <f>SUM(E13:E17)</f>
        <v>1</v>
      </c>
    </row>
    <row r="21" spans="1:13" ht="15" thickBot="1" x14ac:dyDescent="0.25"/>
    <row r="22" spans="1:13" ht="30.75" thickBot="1" x14ac:dyDescent="0.3">
      <c r="A22" s="30" t="s">
        <v>46</v>
      </c>
    </row>
    <row r="23" spans="1:13" ht="17.25" thickTop="1" thickBot="1" x14ac:dyDescent="0.3">
      <c r="A23" s="31" t="s">
        <v>3</v>
      </c>
      <c r="B23" s="31" t="s">
        <v>33</v>
      </c>
      <c r="C23" s="31" t="s">
        <v>145</v>
      </c>
      <c r="D23" s="31" t="s">
        <v>146</v>
      </c>
      <c r="E23" s="31" t="s">
        <v>147</v>
      </c>
      <c r="I23" s="3"/>
      <c r="J23" s="4" t="s">
        <v>28</v>
      </c>
      <c r="K23" s="4" t="s">
        <v>145</v>
      </c>
      <c r="L23" s="4" t="s">
        <v>146</v>
      </c>
      <c r="M23" s="4" t="s">
        <v>147</v>
      </c>
    </row>
    <row r="24" spans="1:13" ht="15" thickTop="1" x14ac:dyDescent="0.2">
      <c r="A24" s="32" t="s">
        <v>47</v>
      </c>
      <c r="B24" s="33">
        <f t="shared" ref="B24:B30" si="2">J24</f>
        <v>144</v>
      </c>
      <c r="C24" s="34">
        <f t="shared" ref="C24:E30" si="3">K24/K$31</f>
        <v>0.49528301886792453</v>
      </c>
      <c r="D24" s="34">
        <f t="shared" si="3"/>
        <v>0.41666666666666669</v>
      </c>
      <c r="E24" s="35">
        <f t="shared" si="3"/>
        <v>0.453125</v>
      </c>
      <c r="I24" s="7" t="s">
        <v>47</v>
      </c>
      <c r="J24" s="8">
        <v>144</v>
      </c>
      <c r="K24" s="8">
        <v>105</v>
      </c>
      <c r="L24" s="8">
        <v>10</v>
      </c>
      <c r="M24" s="8">
        <v>29</v>
      </c>
    </row>
    <row r="25" spans="1:13" x14ac:dyDescent="0.2">
      <c r="A25" s="25" t="s">
        <v>48</v>
      </c>
      <c r="B25" s="26">
        <f t="shared" si="2"/>
        <v>38</v>
      </c>
      <c r="C25" s="36">
        <f t="shared" si="3"/>
        <v>0.10377358490566038</v>
      </c>
      <c r="D25" s="36">
        <f t="shared" si="3"/>
        <v>0.125</v>
      </c>
      <c r="E25" s="27">
        <f t="shared" si="3"/>
        <v>0.203125</v>
      </c>
      <c r="I25" s="7" t="s">
        <v>48</v>
      </c>
      <c r="J25" s="8">
        <v>38</v>
      </c>
      <c r="K25" s="8">
        <v>22</v>
      </c>
      <c r="L25" s="8">
        <v>3</v>
      </c>
      <c r="M25" s="8">
        <v>13</v>
      </c>
    </row>
    <row r="26" spans="1:13" x14ac:dyDescent="0.2">
      <c r="A26" s="22" t="s">
        <v>49</v>
      </c>
      <c r="B26" s="23">
        <f t="shared" si="2"/>
        <v>33</v>
      </c>
      <c r="C26" s="37">
        <f t="shared" si="3"/>
        <v>0.10377358490566038</v>
      </c>
      <c r="D26" s="37">
        <f t="shared" si="3"/>
        <v>8.3333333333333329E-2</v>
      </c>
      <c r="E26" s="24">
        <f t="shared" si="3"/>
        <v>0.140625</v>
      </c>
      <c r="I26" s="7" t="s">
        <v>49</v>
      </c>
      <c r="J26" s="8">
        <v>33</v>
      </c>
      <c r="K26" s="8">
        <v>22</v>
      </c>
      <c r="L26" s="8">
        <v>2</v>
      </c>
      <c r="M26" s="8">
        <v>9</v>
      </c>
    </row>
    <row r="27" spans="1:13" x14ac:dyDescent="0.2">
      <c r="A27" s="25" t="s">
        <v>50</v>
      </c>
      <c r="B27" s="26">
        <f t="shared" si="2"/>
        <v>27</v>
      </c>
      <c r="C27" s="36">
        <f t="shared" si="3"/>
        <v>8.9622641509433956E-2</v>
      </c>
      <c r="D27" s="36">
        <f t="shared" si="3"/>
        <v>0.16666666666666666</v>
      </c>
      <c r="E27" s="27">
        <f t="shared" si="3"/>
        <v>6.25E-2</v>
      </c>
      <c r="I27" s="7" t="s">
        <v>50</v>
      </c>
      <c r="J27" s="8">
        <v>27</v>
      </c>
      <c r="K27" s="8">
        <v>19</v>
      </c>
      <c r="L27" s="8">
        <v>4</v>
      </c>
      <c r="M27" s="8">
        <v>4</v>
      </c>
    </row>
    <row r="28" spans="1:13" x14ac:dyDescent="0.2">
      <c r="A28" s="22" t="s">
        <v>51</v>
      </c>
      <c r="B28" s="23">
        <f t="shared" si="2"/>
        <v>9</v>
      </c>
      <c r="C28" s="37">
        <f t="shared" si="3"/>
        <v>2.8301886792452831E-2</v>
      </c>
      <c r="D28" s="37">
        <f t="shared" si="3"/>
        <v>0</v>
      </c>
      <c r="E28" s="24">
        <f t="shared" si="3"/>
        <v>4.6875E-2</v>
      </c>
      <c r="I28" s="7" t="s">
        <v>51</v>
      </c>
      <c r="J28" s="8">
        <v>9</v>
      </c>
      <c r="K28" s="8">
        <v>6</v>
      </c>
      <c r="L28" s="8">
        <v>0</v>
      </c>
      <c r="M28" s="8">
        <v>3</v>
      </c>
    </row>
    <row r="29" spans="1:13" x14ac:dyDescent="0.2">
      <c r="A29" s="25" t="s">
        <v>52</v>
      </c>
      <c r="B29" s="26">
        <f t="shared" si="2"/>
        <v>8</v>
      </c>
      <c r="C29" s="36">
        <f t="shared" si="3"/>
        <v>3.7735849056603772E-2</v>
      </c>
      <c r="D29" s="36">
        <f t="shared" si="3"/>
        <v>0</v>
      </c>
      <c r="E29" s="27">
        <f t="shared" si="3"/>
        <v>0</v>
      </c>
      <c r="I29" s="7" t="s">
        <v>52</v>
      </c>
      <c r="J29" s="8">
        <v>8</v>
      </c>
      <c r="K29" s="8">
        <v>8</v>
      </c>
      <c r="L29" s="8">
        <v>0</v>
      </c>
      <c r="M29" s="8">
        <v>0</v>
      </c>
    </row>
    <row r="30" spans="1:13" ht="15" thickBot="1" x14ac:dyDescent="0.25">
      <c r="A30" s="22" t="s">
        <v>53</v>
      </c>
      <c r="B30" s="23">
        <f t="shared" si="2"/>
        <v>41</v>
      </c>
      <c r="C30" s="37">
        <f t="shared" si="3"/>
        <v>0.14150943396226415</v>
      </c>
      <c r="D30" s="37">
        <f t="shared" si="3"/>
        <v>0.20833333333333334</v>
      </c>
      <c r="E30" s="24">
        <f t="shared" si="3"/>
        <v>9.375E-2</v>
      </c>
      <c r="I30" s="7" t="s">
        <v>53</v>
      </c>
      <c r="J30" s="8">
        <v>41</v>
      </c>
      <c r="K30" s="8">
        <v>30</v>
      </c>
      <c r="L30" s="8">
        <v>5</v>
      </c>
      <c r="M30" s="8">
        <v>6</v>
      </c>
    </row>
    <row r="31" spans="1:13" ht="15" x14ac:dyDescent="0.25">
      <c r="A31" s="56" t="s">
        <v>35</v>
      </c>
      <c r="B31" s="58">
        <f>SUM(B24:B30)</f>
        <v>300</v>
      </c>
      <c r="C31" s="38">
        <f>K31</f>
        <v>212</v>
      </c>
      <c r="D31" s="38">
        <f>L31</f>
        <v>24</v>
      </c>
      <c r="E31" s="39">
        <f>M31</f>
        <v>64</v>
      </c>
      <c r="I31" s="3"/>
      <c r="J31" s="11">
        <f>SUM(J24:J30)</f>
        <v>300</v>
      </c>
      <c r="K31" s="11">
        <f>SUM(K24:K30)</f>
        <v>212</v>
      </c>
      <c r="L31" s="11">
        <f>SUM(L24:L30)</f>
        <v>24</v>
      </c>
      <c r="M31" s="11">
        <f>SUM(M24:M30)</f>
        <v>64</v>
      </c>
    </row>
    <row r="32" spans="1:13" ht="15.75" thickBot="1" x14ac:dyDescent="0.3">
      <c r="A32" s="57"/>
      <c r="B32" s="59"/>
      <c r="C32" s="40">
        <f>SUM(C24:C30)</f>
        <v>1</v>
      </c>
      <c r="D32" s="40">
        <f>SUM(D24:D30)</f>
        <v>1</v>
      </c>
      <c r="E32" s="41">
        <f>SUM(E24:E30)</f>
        <v>1</v>
      </c>
    </row>
    <row r="34" spans="1:13" ht="15" thickBot="1" x14ac:dyDescent="0.25"/>
    <row r="35" spans="1:13" ht="30.75" thickBot="1" x14ac:dyDescent="0.3">
      <c r="A35" s="30" t="s">
        <v>54</v>
      </c>
    </row>
    <row r="36" spans="1:13" ht="17.25" thickTop="1" thickBot="1" x14ac:dyDescent="0.3">
      <c r="A36" s="31" t="s">
        <v>30</v>
      </c>
      <c r="B36" s="31" t="s">
        <v>33</v>
      </c>
      <c r="C36" s="31" t="s">
        <v>145</v>
      </c>
      <c r="D36" s="31" t="s">
        <v>146</v>
      </c>
      <c r="E36" s="31" t="s">
        <v>147</v>
      </c>
      <c r="I36" s="3"/>
      <c r="J36" s="4" t="s">
        <v>28</v>
      </c>
      <c r="K36" s="4" t="s">
        <v>145</v>
      </c>
      <c r="L36" s="4" t="s">
        <v>146</v>
      </c>
      <c r="M36" s="4" t="s">
        <v>147</v>
      </c>
    </row>
    <row r="37" spans="1:13" ht="15" thickTop="1" x14ac:dyDescent="0.2">
      <c r="A37" s="32" t="s">
        <v>55</v>
      </c>
      <c r="B37" s="33">
        <f>J37</f>
        <v>164</v>
      </c>
      <c r="C37" s="34">
        <f t="shared" ref="C37:E40" si="4">K37/K$41</f>
        <v>0.53773584905660377</v>
      </c>
      <c r="D37" s="34">
        <f t="shared" si="4"/>
        <v>0.66666666666666663</v>
      </c>
      <c r="E37" s="35">
        <f t="shared" si="4"/>
        <v>0.53125</v>
      </c>
      <c r="I37" s="7" t="s">
        <v>55</v>
      </c>
      <c r="J37" s="8">
        <v>164</v>
      </c>
      <c r="K37" s="8">
        <v>114</v>
      </c>
      <c r="L37" s="8">
        <v>16</v>
      </c>
      <c r="M37" s="8">
        <v>34</v>
      </c>
    </row>
    <row r="38" spans="1:13" x14ac:dyDescent="0.2">
      <c r="A38" s="25" t="s">
        <v>56</v>
      </c>
      <c r="B38" s="26">
        <f>J38</f>
        <v>57</v>
      </c>
      <c r="C38" s="36">
        <f t="shared" si="4"/>
        <v>0.21226415094339623</v>
      </c>
      <c r="D38" s="36">
        <f t="shared" si="4"/>
        <v>4.1666666666666664E-2</v>
      </c>
      <c r="E38" s="27">
        <f t="shared" si="4"/>
        <v>0.171875</v>
      </c>
      <c r="I38" s="7" t="s">
        <v>56</v>
      </c>
      <c r="J38" s="8">
        <v>57</v>
      </c>
      <c r="K38" s="8">
        <v>45</v>
      </c>
      <c r="L38" s="8">
        <v>1</v>
      </c>
      <c r="M38" s="8">
        <v>11</v>
      </c>
    </row>
    <row r="39" spans="1:13" x14ac:dyDescent="0.2">
      <c r="A39" s="22" t="s">
        <v>57</v>
      </c>
      <c r="B39" s="23">
        <f>J39</f>
        <v>32</v>
      </c>
      <c r="C39" s="37">
        <f t="shared" si="4"/>
        <v>9.9056603773584911E-2</v>
      </c>
      <c r="D39" s="37">
        <f t="shared" si="4"/>
        <v>8.3333333333333329E-2</v>
      </c>
      <c r="E39" s="24">
        <f t="shared" si="4"/>
        <v>0.140625</v>
      </c>
      <c r="I39" s="7" t="s">
        <v>57</v>
      </c>
      <c r="J39" s="8">
        <v>32</v>
      </c>
      <c r="K39" s="8">
        <v>21</v>
      </c>
      <c r="L39" s="8">
        <v>2</v>
      </c>
      <c r="M39" s="8">
        <v>9</v>
      </c>
    </row>
    <row r="40" spans="1:13" ht="15" thickBot="1" x14ac:dyDescent="0.25">
      <c r="A40" s="25" t="s">
        <v>58</v>
      </c>
      <c r="B40" s="26">
        <f>J40</f>
        <v>47</v>
      </c>
      <c r="C40" s="36">
        <f t="shared" si="4"/>
        <v>0.15094339622641509</v>
      </c>
      <c r="D40" s="36">
        <f t="shared" si="4"/>
        <v>0.20833333333333334</v>
      </c>
      <c r="E40" s="27">
        <f t="shared" si="4"/>
        <v>0.15625</v>
      </c>
      <c r="I40" s="7" t="s">
        <v>58</v>
      </c>
      <c r="J40" s="8">
        <v>47</v>
      </c>
      <c r="K40" s="8">
        <v>32</v>
      </c>
      <c r="L40" s="8">
        <v>5</v>
      </c>
      <c r="M40" s="8">
        <v>10</v>
      </c>
    </row>
    <row r="41" spans="1:13" ht="15" x14ac:dyDescent="0.25">
      <c r="A41" s="56" t="s">
        <v>35</v>
      </c>
      <c r="B41" s="58">
        <f>SUM(B37:B40)</f>
        <v>300</v>
      </c>
      <c r="C41" s="38">
        <f>K41</f>
        <v>212</v>
      </c>
      <c r="D41" s="38">
        <f>L41</f>
        <v>24</v>
      </c>
      <c r="E41" s="39">
        <f>M41</f>
        <v>64</v>
      </c>
      <c r="I41" s="3"/>
      <c r="J41" s="11">
        <f>SUM(J37:J40)</f>
        <v>300</v>
      </c>
      <c r="K41" s="11">
        <f>SUM(K37:K40)</f>
        <v>212</v>
      </c>
      <c r="L41" s="11">
        <f>SUM(L37:L40)</f>
        <v>24</v>
      </c>
      <c r="M41" s="11">
        <f>SUM(M37:M40)</f>
        <v>64</v>
      </c>
    </row>
    <row r="42" spans="1:13" ht="15.75" thickBot="1" x14ac:dyDescent="0.3">
      <c r="A42" s="57"/>
      <c r="B42" s="59"/>
      <c r="C42" s="40">
        <f>SUM(C37:C40)</f>
        <v>1</v>
      </c>
      <c r="D42" s="40">
        <f>SUM(D37:D40)</f>
        <v>1</v>
      </c>
      <c r="E42" s="41">
        <f>SUM(E37:E40)</f>
        <v>1</v>
      </c>
    </row>
    <row r="44" spans="1:13" ht="15" thickBot="1" x14ac:dyDescent="0.25"/>
    <row r="45" spans="1:13" ht="30.75" thickBot="1" x14ac:dyDescent="0.3">
      <c r="A45" s="30" t="s">
        <v>59</v>
      </c>
    </row>
    <row r="46" spans="1:13" ht="17.25" thickTop="1" thickBot="1" x14ac:dyDescent="0.3">
      <c r="A46" s="31" t="s">
        <v>4</v>
      </c>
      <c r="B46" s="31" t="s">
        <v>33</v>
      </c>
      <c r="C46" s="31" t="s">
        <v>145</v>
      </c>
      <c r="D46" s="31" t="s">
        <v>146</v>
      </c>
      <c r="E46" s="31" t="s">
        <v>147</v>
      </c>
      <c r="I46" s="3"/>
      <c r="J46" s="4" t="s">
        <v>28</v>
      </c>
      <c r="K46" s="4" t="s">
        <v>145</v>
      </c>
      <c r="L46" s="4" t="s">
        <v>146</v>
      </c>
      <c r="M46" s="4" t="s">
        <v>147</v>
      </c>
    </row>
    <row r="47" spans="1:13" ht="15" thickTop="1" x14ac:dyDescent="0.2">
      <c r="A47" s="32" t="s">
        <v>60</v>
      </c>
      <c r="B47" s="33">
        <f>J47</f>
        <v>151</v>
      </c>
      <c r="C47" s="34">
        <f t="shared" ref="C47:E49" si="5">K47/K$50</f>
        <v>0.49528301886792453</v>
      </c>
      <c r="D47" s="34">
        <f t="shared" si="5"/>
        <v>0.54166666666666663</v>
      </c>
      <c r="E47" s="35">
        <f t="shared" si="5"/>
        <v>0.515625</v>
      </c>
      <c r="I47" s="7" t="s">
        <v>60</v>
      </c>
      <c r="J47" s="8">
        <v>151</v>
      </c>
      <c r="K47" s="8">
        <v>105</v>
      </c>
      <c r="L47" s="8">
        <v>13</v>
      </c>
      <c r="M47" s="8">
        <v>33</v>
      </c>
    </row>
    <row r="48" spans="1:13" x14ac:dyDescent="0.2">
      <c r="A48" s="25" t="s">
        <v>61</v>
      </c>
      <c r="B48" s="26">
        <f>J48</f>
        <v>130</v>
      </c>
      <c r="C48" s="36">
        <f t="shared" si="5"/>
        <v>0.42924528301886794</v>
      </c>
      <c r="D48" s="36">
        <f t="shared" si="5"/>
        <v>0.45833333333333331</v>
      </c>
      <c r="E48" s="27">
        <f t="shared" si="5"/>
        <v>0.4375</v>
      </c>
      <c r="I48" s="7" t="s">
        <v>61</v>
      </c>
      <c r="J48" s="8">
        <v>130</v>
      </c>
      <c r="K48" s="8">
        <v>91</v>
      </c>
      <c r="L48" s="8">
        <v>11</v>
      </c>
      <c r="M48" s="8">
        <v>28</v>
      </c>
    </row>
    <row r="49" spans="1:13" ht="15" thickBot="1" x14ac:dyDescent="0.25">
      <c r="A49" s="22" t="s">
        <v>36</v>
      </c>
      <c r="B49" s="23">
        <f>J49</f>
        <v>19</v>
      </c>
      <c r="C49" s="37">
        <f t="shared" si="5"/>
        <v>7.5471698113207544E-2</v>
      </c>
      <c r="D49" s="37">
        <f t="shared" si="5"/>
        <v>0</v>
      </c>
      <c r="E49" s="24">
        <f t="shared" si="5"/>
        <v>4.6875E-2</v>
      </c>
      <c r="I49" s="7" t="s">
        <v>36</v>
      </c>
      <c r="J49" s="8">
        <v>19</v>
      </c>
      <c r="K49" s="8">
        <v>16</v>
      </c>
      <c r="L49" s="8">
        <v>0</v>
      </c>
      <c r="M49" s="8">
        <v>3</v>
      </c>
    </row>
    <row r="50" spans="1:13" ht="15" x14ac:dyDescent="0.25">
      <c r="A50" s="56" t="s">
        <v>35</v>
      </c>
      <c r="B50" s="58">
        <f>SUM(B47:B49)</f>
        <v>300</v>
      </c>
      <c r="C50" s="38">
        <f>K50</f>
        <v>212</v>
      </c>
      <c r="D50" s="38">
        <f>L50</f>
        <v>24</v>
      </c>
      <c r="E50" s="39">
        <f>M50</f>
        <v>64</v>
      </c>
      <c r="I50" s="3"/>
      <c r="J50" s="11">
        <f>SUM(J47:J49)</f>
        <v>300</v>
      </c>
      <c r="K50" s="11">
        <f>SUM(K47:K49)</f>
        <v>212</v>
      </c>
      <c r="L50" s="11">
        <f>SUM(L47:L49)</f>
        <v>24</v>
      </c>
      <c r="M50" s="11">
        <f>SUM(M47:M49)</f>
        <v>64</v>
      </c>
    </row>
    <row r="51" spans="1:13" ht="15.75" thickBot="1" x14ac:dyDescent="0.3">
      <c r="A51" s="57"/>
      <c r="B51" s="59"/>
      <c r="C51" s="40">
        <f>SUM(C47:C49)</f>
        <v>1</v>
      </c>
      <c r="D51" s="40">
        <f>SUM(D47:D49)</f>
        <v>1</v>
      </c>
      <c r="E51" s="41">
        <f>SUM(E47:E49)</f>
        <v>1</v>
      </c>
    </row>
    <row r="53" spans="1:13" ht="15" thickBot="1" x14ac:dyDescent="0.25"/>
    <row r="54" spans="1:13" ht="15.75" thickBot="1" x14ac:dyDescent="0.3">
      <c r="A54" s="30" t="s">
        <v>62</v>
      </c>
    </row>
    <row r="55" spans="1:13" ht="17.25" thickTop="1" thickBot="1" x14ac:dyDescent="0.3">
      <c r="A55" s="31" t="s">
        <v>5</v>
      </c>
      <c r="B55" s="31" t="s">
        <v>33</v>
      </c>
      <c r="C55" s="31" t="s">
        <v>145</v>
      </c>
      <c r="D55" s="31" t="s">
        <v>146</v>
      </c>
      <c r="E55" s="31" t="s">
        <v>147</v>
      </c>
      <c r="I55" s="3"/>
      <c r="J55" s="4" t="s">
        <v>28</v>
      </c>
      <c r="K55" s="4" t="s">
        <v>145</v>
      </c>
      <c r="L55" s="4" t="s">
        <v>146</v>
      </c>
      <c r="M55" s="4" t="s">
        <v>147</v>
      </c>
    </row>
    <row r="56" spans="1:13" ht="15" thickTop="1" x14ac:dyDescent="0.2">
      <c r="A56" s="32" t="s">
        <v>63</v>
      </c>
      <c r="B56" s="33">
        <f>J56</f>
        <v>116</v>
      </c>
      <c r="C56" s="34">
        <f t="shared" ref="C56:E57" si="6">K56/K$58</f>
        <v>0.39622641509433965</v>
      </c>
      <c r="D56" s="34">
        <f t="shared" si="6"/>
        <v>0.375</v>
      </c>
      <c r="E56" s="35">
        <f t="shared" si="6"/>
        <v>0.359375</v>
      </c>
      <c r="I56" s="7" t="s">
        <v>63</v>
      </c>
      <c r="J56" s="8">
        <v>116</v>
      </c>
      <c r="K56" s="8">
        <v>84</v>
      </c>
      <c r="L56" s="8">
        <v>9</v>
      </c>
      <c r="M56" s="8">
        <v>23</v>
      </c>
    </row>
    <row r="57" spans="1:13" ht="15" thickBot="1" x14ac:dyDescent="0.25">
      <c r="A57" s="25" t="s">
        <v>64</v>
      </c>
      <c r="B57" s="26">
        <f>J57</f>
        <v>184</v>
      </c>
      <c r="C57" s="36">
        <f t="shared" si="6"/>
        <v>0.60377358490566035</v>
      </c>
      <c r="D57" s="36">
        <f t="shared" si="6"/>
        <v>0.625</v>
      </c>
      <c r="E57" s="27">
        <f t="shared" si="6"/>
        <v>0.640625</v>
      </c>
      <c r="I57" s="7" t="s">
        <v>64</v>
      </c>
      <c r="J57" s="8">
        <v>184</v>
      </c>
      <c r="K57" s="8">
        <v>128</v>
      </c>
      <c r="L57" s="8">
        <v>15</v>
      </c>
      <c r="M57" s="8">
        <v>41</v>
      </c>
    </row>
    <row r="58" spans="1:13" ht="15" x14ac:dyDescent="0.25">
      <c r="A58" s="56" t="s">
        <v>35</v>
      </c>
      <c r="B58" s="58">
        <f>SUM(B56:B57)</f>
        <v>300</v>
      </c>
      <c r="C58" s="38">
        <f>K58</f>
        <v>212</v>
      </c>
      <c r="D58" s="38">
        <f>L58</f>
        <v>24</v>
      </c>
      <c r="E58" s="39">
        <f>M58</f>
        <v>64</v>
      </c>
      <c r="I58" s="3"/>
      <c r="J58" s="11">
        <f>SUM(J56:J57)</f>
        <v>300</v>
      </c>
      <c r="K58" s="11">
        <f>SUM(K56:K57)</f>
        <v>212</v>
      </c>
      <c r="L58" s="11">
        <f>SUM(L56:L57)</f>
        <v>24</v>
      </c>
      <c r="M58" s="11">
        <f>SUM(M56:M57)</f>
        <v>64</v>
      </c>
    </row>
    <row r="59" spans="1:13" ht="15.75" thickBot="1" x14ac:dyDescent="0.3">
      <c r="A59" s="57"/>
      <c r="B59" s="59"/>
      <c r="C59" s="40">
        <f>SUM(C56:C57)</f>
        <v>1</v>
      </c>
      <c r="D59" s="40">
        <f>SUM(D56:D57)</f>
        <v>1</v>
      </c>
      <c r="E59" s="41">
        <f>SUM(E56:E57)</f>
        <v>1</v>
      </c>
    </row>
    <row r="61" spans="1:13" ht="15" thickBot="1" x14ac:dyDescent="0.25"/>
    <row r="62" spans="1:13" ht="30.75" thickBot="1" x14ac:dyDescent="0.3">
      <c r="A62" s="30" t="s">
        <v>65</v>
      </c>
    </row>
    <row r="63" spans="1:13" ht="17.25" thickTop="1" thickBot="1" x14ac:dyDescent="0.3">
      <c r="A63" s="31" t="s">
        <v>1</v>
      </c>
      <c r="B63" s="31" t="s">
        <v>33</v>
      </c>
      <c r="C63" s="31" t="s">
        <v>145</v>
      </c>
      <c r="D63" s="31" t="s">
        <v>146</v>
      </c>
      <c r="E63" s="31" t="s">
        <v>147</v>
      </c>
      <c r="I63" s="3"/>
      <c r="J63" s="4" t="s">
        <v>28</v>
      </c>
      <c r="K63" s="4" t="s">
        <v>145</v>
      </c>
      <c r="L63" s="4" t="s">
        <v>146</v>
      </c>
      <c r="M63" s="4" t="s">
        <v>147</v>
      </c>
    </row>
    <row r="64" spans="1:13" ht="15" thickTop="1" x14ac:dyDescent="0.2">
      <c r="A64" s="32" t="s">
        <v>66</v>
      </c>
      <c r="B64" s="33">
        <f>J64</f>
        <v>214</v>
      </c>
      <c r="C64" s="34">
        <f t="shared" ref="C64:E67" si="7">K64/K$68</f>
        <v>0.70754716981132071</v>
      </c>
      <c r="D64" s="34">
        <f t="shared" si="7"/>
        <v>0.70833333333333337</v>
      </c>
      <c r="E64" s="35">
        <f t="shared" si="7"/>
        <v>0.734375</v>
      </c>
      <c r="I64" s="7" t="s">
        <v>66</v>
      </c>
      <c r="J64" s="8">
        <v>214</v>
      </c>
      <c r="K64" s="8">
        <v>150</v>
      </c>
      <c r="L64" s="8">
        <v>17</v>
      </c>
      <c r="M64" s="8">
        <v>47</v>
      </c>
    </row>
    <row r="65" spans="1:13" x14ac:dyDescent="0.2">
      <c r="A65" s="25" t="s">
        <v>67</v>
      </c>
      <c r="B65" s="26">
        <f>J65</f>
        <v>28</v>
      </c>
      <c r="C65" s="36">
        <f t="shared" si="7"/>
        <v>9.4339622641509441E-2</v>
      </c>
      <c r="D65" s="36">
        <f t="shared" si="7"/>
        <v>8.3333333333333329E-2</v>
      </c>
      <c r="E65" s="27">
        <f t="shared" si="7"/>
        <v>9.375E-2</v>
      </c>
      <c r="I65" s="7" t="s">
        <v>67</v>
      </c>
      <c r="J65" s="8">
        <v>28</v>
      </c>
      <c r="K65" s="8">
        <v>20</v>
      </c>
      <c r="L65" s="8">
        <v>2</v>
      </c>
      <c r="M65" s="8">
        <v>6</v>
      </c>
    </row>
    <row r="66" spans="1:13" x14ac:dyDescent="0.2">
      <c r="A66" s="22" t="s">
        <v>68</v>
      </c>
      <c r="B66" s="23">
        <f>J66</f>
        <v>21</v>
      </c>
      <c r="C66" s="37">
        <f t="shared" si="7"/>
        <v>8.4905660377358486E-2</v>
      </c>
      <c r="D66" s="37">
        <f t="shared" si="7"/>
        <v>4.1666666666666664E-2</v>
      </c>
      <c r="E66" s="24">
        <f t="shared" si="7"/>
        <v>3.125E-2</v>
      </c>
      <c r="I66" s="7" t="s">
        <v>68</v>
      </c>
      <c r="J66" s="8">
        <v>21</v>
      </c>
      <c r="K66" s="8">
        <v>18</v>
      </c>
      <c r="L66" s="8">
        <v>1</v>
      </c>
      <c r="M66" s="8">
        <v>2</v>
      </c>
    </row>
    <row r="67" spans="1:13" ht="15" thickBot="1" x14ac:dyDescent="0.25">
      <c r="A67" s="25" t="s">
        <v>36</v>
      </c>
      <c r="B67" s="26">
        <f>J67</f>
        <v>37</v>
      </c>
      <c r="C67" s="36">
        <f t="shared" si="7"/>
        <v>0.11320754716981132</v>
      </c>
      <c r="D67" s="36">
        <f t="shared" si="7"/>
        <v>0.16666666666666666</v>
      </c>
      <c r="E67" s="27">
        <f t="shared" si="7"/>
        <v>0.140625</v>
      </c>
      <c r="I67" s="7" t="s">
        <v>36</v>
      </c>
      <c r="J67" s="8">
        <v>37</v>
      </c>
      <c r="K67" s="8">
        <v>24</v>
      </c>
      <c r="L67" s="8">
        <v>4</v>
      </c>
      <c r="M67" s="8">
        <v>9</v>
      </c>
    </row>
    <row r="68" spans="1:13" ht="15" x14ac:dyDescent="0.25">
      <c r="A68" s="56" t="s">
        <v>35</v>
      </c>
      <c r="B68" s="58">
        <f>SUM(B64:B67)</f>
        <v>300</v>
      </c>
      <c r="C68" s="38">
        <f>K68</f>
        <v>212</v>
      </c>
      <c r="D68" s="38">
        <f>L68</f>
        <v>24</v>
      </c>
      <c r="E68" s="39">
        <f>M68</f>
        <v>64</v>
      </c>
      <c r="I68" s="3"/>
      <c r="J68" s="11">
        <f>SUM(J64:J67)</f>
        <v>300</v>
      </c>
      <c r="K68" s="11">
        <f>SUM(K64:K67)</f>
        <v>212</v>
      </c>
      <c r="L68" s="11">
        <f>SUM(L64:L67)</f>
        <v>24</v>
      </c>
      <c r="M68" s="11">
        <f>SUM(M64:M67)</f>
        <v>64</v>
      </c>
    </row>
    <row r="69" spans="1:13" ht="15.75" thickBot="1" x14ac:dyDescent="0.3">
      <c r="A69" s="57"/>
      <c r="B69" s="59"/>
      <c r="C69" s="40">
        <f>SUM(C64:C67)</f>
        <v>0.99999999999999989</v>
      </c>
      <c r="D69" s="40">
        <f>SUM(D64:D67)</f>
        <v>1</v>
      </c>
      <c r="E69" s="41">
        <f>SUM(E64:E67)</f>
        <v>1</v>
      </c>
    </row>
    <row r="71" spans="1:13" ht="15" thickBot="1" x14ac:dyDescent="0.25"/>
    <row r="72" spans="1:13" ht="15.75" thickBot="1" x14ac:dyDescent="0.3">
      <c r="A72" s="30" t="s">
        <v>69</v>
      </c>
    </row>
    <row r="73" spans="1:13" ht="17.25" thickTop="1" thickBot="1" x14ac:dyDescent="0.3">
      <c r="A73" s="31" t="s">
        <v>31</v>
      </c>
      <c r="B73" s="31" t="s">
        <v>33</v>
      </c>
      <c r="C73" s="31" t="s">
        <v>145</v>
      </c>
      <c r="D73" s="31" t="s">
        <v>146</v>
      </c>
      <c r="E73" s="31" t="s">
        <v>147</v>
      </c>
      <c r="I73" s="3"/>
      <c r="J73" s="4" t="s">
        <v>28</v>
      </c>
      <c r="K73" s="4" t="s">
        <v>145</v>
      </c>
      <c r="L73" s="4" t="s">
        <v>146</v>
      </c>
      <c r="M73" s="4" t="s">
        <v>147</v>
      </c>
    </row>
    <row r="74" spans="1:13" ht="15" thickTop="1" x14ac:dyDescent="0.2">
      <c r="A74" s="32" t="s">
        <v>70</v>
      </c>
      <c r="B74" s="33">
        <f>J74</f>
        <v>4</v>
      </c>
      <c r="C74" s="34">
        <f t="shared" ref="C74:E76" si="8">K74/K$77</f>
        <v>9.433962264150943E-3</v>
      </c>
      <c r="D74" s="34">
        <f t="shared" si="8"/>
        <v>0</v>
      </c>
      <c r="E74" s="35">
        <f t="shared" si="8"/>
        <v>3.125E-2</v>
      </c>
      <c r="I74" s="7" t="s">
        <v>70</v>
      </c>
      <c r="J74" s="8">
        <v>4</v>
      </c>
      <c r="K74" s="8">
        <v>2</v>
      </c>
      <c r="L74" s="8">
        <v>0</v>
      </c>
      <c r="M74" s="8">
        <v>2</v>
      </c>
    </row>
    <row r="75" spans="1:13" x14ac:dyDescent="0.2">
      <c r="A75" s="25" t="s">
        <v>71</v>
      </c>
      <c r="B75" s="26">
        <f>J75</f>
        <v>35</v>
      </c>
      <c r="C75" s="36">
        <f t="shared" si="8"/>
        <v>0.11792452830188679</v>
      </c>
      <c r="D75" s="36">
        <f t="shared" si="8"/>
        <v>4.1666666666666664E-2</v>
      </c>
      <c r="E75" s="27">
        <f t="shared" si="8"/>
        <v>0.140625</v>
      </c>
      <c r="I75" s="7" t="s">
        <v>71</v>
      </c>
      <c r="J75" s="8">
        <v>35</v>
      </c>
      <c r="K75" s="8">
        <v>25</v>
      </c>
      <c r="L75" s="8">
        <v>1</v>
      </c>
      <c r="M75" s="8">
        <v>9</v>
      </c>
    </row>
    <row r="76" spans="1:13" ht="15" thickBot="1" x14ac:dyDescent="0.25">
      <c r="A76" s="22" t="s">
        <v>72</v>
      </c>
      <c r="B76" s="23">
        <f>J76</f>
        <v>261</v>
      </c>
      <c r="C76" s="37">
        <f t="shared" si="8"/>
        <v>0.87264150943396224</v>
      </c>
      <c r="D76" s="37">
        <f t="shared" si="8"/>
        <v>0.95833333333333337</v>
      </c>
      <c r="E76" s="24">
        <f t="shared" si="8"/>
        <v>0.828125</v>
      </c>
      <c r="I76" s="7" t="s">
        <v>72</v>
      </c>
      <c r="J76" s="8">
        <v>261</v>
      </c>
      <c r="K76" s="8">
        <v>185</v>
      </c>
      <c r="L76" s="8">
        <v>23</v>
      </c>
      <c r="M76" s="8">
        <v>53</v>
      </c>
    </row>
    <row r="77" spans="1:13" ht="15" x14ac:dyDescent="0.25">
      <c r="A77" s="56" t="s">
        <v>35</v>
      </c>
      <c r="B77" s="58">
        <f>SUM(B74:B76)</f>
        <v>300</v>
      </c>
      <c r="C77" s="38">
        <f>K77</f>
        <v>212</v>
      </c>
      <c r="D77" s="38">
        <f>L77</f>
        <v>24</v>
      </c>
      <c r="E77" s="39">
        <f>M77</f>
        <v>64</v>
      </c>
      <c r="I77" s="3"/>
      <c r="J77" s="11">
        <f>SUM(J74:J76)</f>
        <v>300</v>
      </c>
      <c r="K77" s="11">
        <f>SUM(K74:K76)</f>
        <v>212</v>
      </c>
      <c r="L77" s="11">
        <f>SUM(L74:L76)</f>
        <v>24</v>
      </c>
      <c r="M77" s="11">
        <f>SUM(M74:M76)</f>
        <v>64</v>
      </c>
    </row>
    <row r="78" spans="1:13" ht="15.75" thickBot="1" x14ac:dyDescent="0.3">
      <c r="A78" s="57"/>
      <c r="B78" s="59"/>
      <c r="C78" s="40">
        <f>SUM(C74:C76)</f>
        <v>1</v>
      </c>
      <c r="D78" s="40">
        <f>SUM(D74:D76)</f>
        <v>1</v>
      </c>
      <c r="E78" s="41">
        <f>SUM(E74:E76)</f>
        <v>1</v>
      </c>
    </row>
    <row r="80" spans="1:13" ht="15" thickBot="1" x14ac:dyDescent="0.25"/>
    <row r="81" spans="1:13" ht="30.75" thickBot="1" x14ac:dyDescent="0.3">
      <c r="A81" s="30" t="s">
        <v>73</v>
      </c>
    </row>
    <row r="82" spans="1:13" ht="17.25" thickTop="1" thickBot="1" x14ac:dyDescent="0.3">
      <c r="A82" s="31" t="s">
        <v>6</v>
      </c>
      <c r="B82" s="31" t="s">
        <v>33</v>
      </c>
      <c r="C82" s="31" t="s">
        <v>145</v>
      </c>
      <c r="D82" s="31" t="s">
        <v>146</v>
      </c>
      <c r="E82" s="31" t="s">
        <v>147</v>
      </c>
      <c r="I82" s="3"/>
      <c r="J82" s="4" t="s">
        <v>28</v>
      </c>
      <c r="K82" s="4" t="s">
        <v>145</v>
      </c>
      <c r="L82" s="4" t="s">
        <v>146</v>
      </c>
      <c r="M82" s="4" t="s">
        <v>147</v>
      </c>
    </row>
    <row r="83" spans="1:13" ht="15" thickTop="1" x14ac:dyDescent="0.2">
      <c r="A83" s="32" t="s">
        <v>74</v>
      </c>
      <c r="B83" s="33">
        <f>J83</f>
        <v>119</v>
      </c>
      <c r="C83" s="34">
        <f t="shared" ref="C83:E85" si="9">K83/K$86</f>
        <v>0.40094339622641512</v>
      </c>
      <c r="D83" s="34">
        <f t="shared" si="9"/>
        <v>0.375</v>
      </c>
      <c r="E83" s="35">
        <f t="shared" si="9"/>
        <v>0.390625</v>
      </c>
      <c r="I83" s="7" t="s">
        <v>74</v>
      </c>
      <c r="J83" s="8">
        <v>119</v>
      </c>
      <c r="K83" s="8">
        <v>85</v>
      </c>
      <c r="L83" s="8">
        <v>9</v>
      </c>
      <c r="M83" s="8">
        <v>25</v>
      </c>
    </row>
    <row r="84" spans="1:13" x14ac:dyDescent="0.2">
      <c r="A84" s="25" t="s">
        <v>75</v>
      </c>
      <c r="B84" s="26">
        <f>J84</f>
        <v>176</v>
      </c>
      <c r="C84" s="36">
        <f t="shared" si="9"/>
        <v>0.58490566037735847</v>
      </c>
      <c r="D84" s="36">
        <f t="shared" si="9"/>
        <v>0.58333333333333337</v>
      </c>
      <c r="E84" s="27">
        <f t="shared" si="9"/>
        <v>0.59375</v>
      </c>
      <c r="I84" s="7" t="s">
        <v>75</v>
      </c>
      <c r="J84" s="8">
        <v>176</v>
      </c>
      <c r="K84" s="8">
        <v>124</v>
      </c>
      <c r="L84" s="8">
        <v>14</v>
      </c>
      <c r="M84" s="8">
        <v>38</v>
      </c>
    </row>
    <row r="85" spans="1:13" ht="15" thickBot="1" x14ac:dyDescent="0.25">
      <c r="A85" s="22" t="s">
        <v>36</v>
      </c>
      <c r="B85" s="23">
        <f>J85</f>
        <v>5</v>
      </c>
      <c r="C85" s="37">
        <f t="shared" si="9"/>
        <v>1.4150943396226415E-2</v>
      </c>
      <c r="D85" s="37">
        <f t="shared" si="9"/>
        <v>4.1666666666666664E-2</v>
      </c>
      <c r="E85" s="24">
        <f t="shared" si="9"/>
        <v>1.5625E-2</v>
      </c>
      <c r="I85" s="7" t="s">
        <v>36</v>
      </c>
      <c r="J85" s="8">
        <v>5</v>
      </c>
      <c r="K85" s="8">
        <v>3</v>
      </c>
      <c r="L85" s="8">
        <v>1</v>
      </c>
      <c r="M85" s="8">
        <v>1</v>
      </c>
    </row>
    <row r="86" spans="1:13" ht="15" x14ac:dyDescent="0.25">
      <c r="A86" s="56" t="s">
        <v>35</v>
      </c>
      <c r="B86" s="58">
        <f>SUM(B83:B85)</f>
        <v>300</v>
      </c>
      <c r="C86" s="38">
        <f>K86</f>
        <v>212</v>
      </c>
      <c r="D86" s="38">
        <f>L86</f>
        <v>24</v>
      </c>
      <c r="E86" s="39">
        <f>M86</f>
        <v>64</v>
      </c>
      <c r="I86" s="3"/>
      <c r="J86" s="11">
        <f>SUM(J83:J85)</f>
        <v>300</v>
      </c>
      <c r="K86" s="11">
        <f>SUM(K83:K85)</f>
        <v>212</v>
      </c>
      <c r="L86" s="11">
        <f>SUM(L83:L85)</f>
        <v>24</v>
      </c>
      <c r="M86" s="11">
        <f>SUM(M83:M85)</f>
        <v>64</v>
      </c>
    </row>
    <row r="87" spans="1:13" ht="15.75" thickBot="1" x14ac:dyDescent="0.3">
      <c r="A87" s="57"/>
      <c r="B87" s="59"/>
      <c r="C87" s="40">
        <f>SUM(C83:C85)</f>
        <v>1</v>
      </c>
      <c r="D87" s="40">
        <f>SUM(D83:D85)</f>
        <v>1</v>
      </c>
      <c r="E87" s="41">
        <f>SUM(E83:E85)</f>
        <v>1</v>
      </c>
    </row>
    <row r="89" spans="1:13" ht="15" thickBot="1" x14ac:dyDescent="0.25"/>
    <row r="90" spans="1:13" ht="30.75" thickBot="1" x14ac:dyDescent="0.3">
      <c r="A90" s="30" t="s">
        <v>76</v>
      </c>
    </row>
    <row r="91" spans="1:13" ht="17.25" thickTop="1" thickBot="1" x14ac:dyDescent="0.3">
      <c r="A91" s="31" t="s">
        <v>7</v>
      </c>
      <c r="B91" s="31" t="s">
        <v>33</v>
      </c>
      <c r="C91" s="31" t="s">
        <v>145</v>
      </c>
      <c r="D91" s="31" t="s">
        <v>146</v>
      </c>
      <c r="E91" s="31" t="s">
        <v>147</v>
      </c>
      <c r="I91" s="3"/>
      <c r="J91" s="4" t="s">
        <v>28</v>
      </c>
      <c r="K91" s="4" t="s">
        <v>145</v>
      </c>
      <c r="L91" s="4" t="s">
        <v>146</v>
      </c>
      <c r="M91" s="4" t="s">
        <v>147</v>
      </c>
    </row>
    <row r="92" spans="1:13" ht="15" thickTop="1" x14ac:dyDescent="0.2">
      <c r="A92" s="32" t="s">
        <v>77</v>
      </c>
      <c r="B92" s="33">
        <f>J92</f>
        <v>8</v>
      </c>
      <c r="C92" s="34">
        <f t="shared" ref="C92:E93" si="10">K92/K$94</f>
        <v>2.8301886792452831E-2</v>
      </c>
      <c r="D92" s="34">
        <f t="shared" si="10"/>
        <v>0</v>
      </c>
      <c r="E92" s="35">
        <f t="shared" si="10"/>
        <v>3.125E-2</v>
      </c>
      <c r="I92" s="7" t="s">
        <v>77</v>
      </c>
      <c r="J92" s="8">
        <v>8</v>
      </c>
      <c r="K92" s="8">
        <v>6</v>
      </c>
      <c r="L92" s="8">
        <v>0</v>
      </c>
      <c r="M92" s="8">
        <v>2</v>
      </c>
    </row>
    <row r="93" spans="1:13" ht="15" thickBot="1" x14ac:dyDescent="0.25">
      <c r="A93" s="25" t="s">
        <v>78</v>
      </c>
      <c r="B93" s="26">
        <f>J93</f>
        <v>292</v>
      </c>
      <c r="C93" s="36">
        <f t="shared" si="10"/>
        <v>0.97169811320754718</v>
      </c>
      <c r="D93" s="36">
        <f t="shared" si="10"/>
        <v>1</v>
      </c>
      <c r="E93" s="27">
        <f t="shared" si="10"/>
        <v>0.96875</v>
      </c>
      <c r="I93" s="7" t="s">
        <v>78</v>
      </c>
      <c r="J93" s="8">
        <v>292</v>
      </c>
      <c r="K93" s="8">
        <v>206</v>
      </c>
      <c r="L93" s="8">
        <v>24</v>
      </c>
      <c r="M93" s="8">
        <v>62</v>
      </c>
    </row>
    <row r="94" spans="1:13" ht="15" x14ac:dyDescent="0.25">
      <c r="A94" s="56" t="s">
        <v>35</v>
      </c>
      <c r="B94" s="58">
        <f>SUM(B92:B93)</f>
        <v>300</v>
      </c>
      <c r="C94" s="38">
        <f>K94</f>
        <v>212</v>
      </c>
      <c r="D94" s="38">
        <f>L94</f>
        <v>24</v>
      </c>
      <c r="E94" s="39">
        <f>M94</f>
        <v>64</v>
      </c>
      <c r="I94" s="3"/>
      <c r="J94" s="11">
        <f>SUM(J92:J93)</f>
        <v>300</v>
      </c>
      <c r="K94" s="11">
        <f>SUM(K92:K93)</f>
        <v>212</v>
      </c>
      <c r="L94" s="11">
        <f>SUM(L92:L93)</f>
        <v>24</v>
      </c>
      <c r="M94" s="11">
        <f>SUM(M92:M93)</f>
        <v>64</v>
      </c>
    </row>
    <row r="95" spans="1:13" ht="15.75" thickBot="1" x14ac:dyDescent="0.3">
      <c r="A95" s="57"/>
      <c r="B95" s="59"/>
      <c r="C95" s="40">
        <f>SUM(C92:C93)</f>
        <v>1</v>
      </c>
      <c r="D95" s="40">
        <f>SUM(D92:D93)</f>
        <v>1</v>
      </c>
      <c r="E95" s="41">
        <f>SUM(E92:E93)</f>
        <v>1</v>
      </c>
    </row>
    <row r="97" spans="1:13" ht="15" thickBot="1" x14ac:dyDescent="0.25"/>
    <row r="98" spans="1:13" ht="30.75" thickBot="1" x14ac:dyDescent="0.3">
      <c r="A98" s="30" t="s">
        <v>79</v>
      </c>
    </row>
    <row r="99" spans="1:13" ht="17.25" thickTop="1" thickBot="1" x14ac:dyDescent="0.3">
      <c r="A99" s="31" t="s">
        <v>8</v>
      </c>
      <c r="B99" s="31" t="s">
        <v>33</v>
      </c>
      <c r="C99" s="31" t="s">
        <v>145</v>
      </c>
      <c r="D99" s="31" t="s">
        <v>146</v>
      </c>
      <c r="E99" s="31" t="s">
        <v>147</v>
      </c>
      <c r="I99" s="3"/>
      <c r="J99" s="4" t="s">
        <v>28</v>
      </c>
      <c r="K99" s="4" t="s">
        <v>145</v>
      </c>
      <c r="L99" s="4" t="s">
        <v>146</v>
      </c>
      <c r="M99" s="4" t="s">
        <v>147</v>
      </c>
    </row>
    <row r="100" spans="1:13" ht="15" thickTop="1" x14ac:dyDescent="0.2">
      <c r="A100" s="32" t="s">
        <v>63</v>
      </c>
      <c r="B100" s="33">
        <f>J100</f>
        <v>93</v>
      </c>
      <c r="C100" s="34">
        <f t="shared" ref="C100:E102" si="11">K100/K$103</f>
        <v>0.33490566037735847</v>
      </c>
      <c r="D100" s="34">
        <f t="shared" si="11"/>
        <v>0.25</v>
      </c>
      <c r="E100" s="35">
        <f t="shared" si="11"/>
        <v>0.25</v>
      </c>
      <c r="I100" s="7" t="s">
        <v>63</v>
      </c>
      <c r="J100" s="8">
        <v>93</v>
      </c>
      <c r="K100" s="8">
        <v>71</v>
      </c>
      <c r="L100" s="8">
        <v>6</v>
      </c>
      <c r="M100" s="8">
        <v>16</v>
      </c>
    </row>
    <row r="101" spans="1:13" x14ac:dyDescent="0.2">
      <c r="A101" s="25" t="s">
        <v>64</v>
      </c>
      <c r="B101" s="26">
        <f>J101</f>
        <v>171</v>
      </c>
      <c r="C101" s="36">
        <f t="shared" si="11"/>
        <v>0.55188679245283023</v>
      </c>
      <c r="D101" s="36">
        <f t="shared" si="11"/>
        <v>0.58333333333333337</v>
      </c>
      <c r="E101" s="27">
        <f t="shared" si="11"/>
        <v>0.625</v>
      </c>
      <c r="I101" s="7" t="s">
        <v>64</v>
      </c>
      <c r="J101" s="8">
        <v>171</v>
      </c>
      <c r="K101" s="8">
        <v>117</v>
      </c>
      <c r="L101" s="8">
        <v>14</v>
      </c>
      <c r="M101" s="8">
        <v>40</v>
      </c>
    </row>
    <row r="102" spans="1:13" ht="15" thickBot="1" x14ac:dyDescent="0.25">
      <c r="A102" s="22" t="s">
        <v>36</v>
      </c>
      <c r="B102" s="23">
        <f>J102</f>
        <v>36</v>
      </c>
      <c r="C102" s="37">
        <f t="shared" si="11"/>
        <v>0.11320754716981132</v>
      </c>
      <c r="D102" s="37">
        <f t="shared" si="11"/>
        <v>0.16666666666666666</v>
      </c>
      <c r="E102" s="24">
        <f t="shared" si="11"/>
        <v>0.125</v>
      </c>
      <c r="I102" s="7" t="s">
        <v>36</v>
      </c>
      <c r="J102" s="8">
        <v>36</v>
      </c>
      <c r="K102" s="8">
        <v>24</v>
      </c>
      <c r="L102" s="8">
        <v>4</v>
      </c>
      <c r="M102" s="8">
        <v>8</v>
      </c>
    </row>
    <row r="103" spans="1:13" ht="15" x14ac:dyDescent="0.25">
      <c r="A103" s="56" t="s">
        <v>35</v>
      </c>
      <c r="B103" s="58">
        <f>SUM(B100:B102)</f>
        <v>300</v>
      </c>
      <c r="C103" s="38">
        <f>K103</f>
        <v>212</v>
      </c>
      <c r="D103" s="38">
        <f>L103</f>
        <v>24</v>
      </c>
      <c r="E103" s="39">
        <f>M103</f>
        <v>64</v>
      </c>
      <c r="I103" s="3"/>
      <c r="J103" s="11">
        <f>SUM(J100:J102)</f>
        <v>300</v>
      </c>
      <c r="K103" s="11">
        <f>SUM(K100:K102)</f>
        <v>212</v>
      </c>
      <c r="L103" s="11">
        <f>SUM(L100:L102)</f>
        <v>24</v>
      </c>
      <c r="M103" s="11">
        <f>SUM(M100:M102)</f>
        <v>64</v>
      </c>
    </row>
    <row r="104" spans="1:13" ht="15.75" thickBot="1" x14ac:dyDescent="0.3">
      <c r="A104" s="57"/>
      <c r="B104" s="59"/>
      <c r="C104" s="40">
        <f>SUM(C100:C102)</f>
        <v>1</v>
      </c>
      <c r="D104" s="40">
        <f>SUM(D100:D102)</f>
        <v>1</v>
      </c>
      <c r="E104" s="41">
        <f>SUM(E100:E102)</f>
        <v>1</v>
      </c>
    </row>
    <row r="106" spans="1:13" ht="15" thickBot="1" x14ac:dyDescent="0.25"/>
    <row r="107" spans="1:13" ht="15.75" thickBot="1" x14ac:dyDescent="0.3">
      <c r="A107" s="30" t="s">
        <v>80</v>
      </c>
    </row>
    <row r="108" spans="1:13" ht="17.25" thickTop="1" thickBot="1" x14ac:dyDescent="0.3">
      <c r="A108" s="31" t="s">
        <v>9</v>
      </c>
      <c r="B108" s="31" t="s">
        <v>33</v>
      </c>
      <c r="C108" s="31" t="s">
        <v>145</v>
      </c>
      <c r="D108" s="31" t="s">
        <v>146</v>
      </c>
      <c r="E108" s="31" t="s">
        <v>147</v>
      </c>
      <c r="I108" s="3"/>
      <c r="J108" s="4" t="s">
        <v>28</v>
      </c>
      <c r="K108" s="4" t="s">
        <v>145</v>
      </c>
      <c r="L108" s="4" t="s">
        <v>146</v>
      </c>
      <c r="M108" s="4" t="s">
        <v>147</v>
      </c>
    </row>
    <row r="109" spans="1:13" ht="15" thickTop="1" x14ac:dyDescent="0.2">
      <c r="A109" s="32" t="s">
        <v>81</v>
      </c>
      <c r="B109" s="33">
        <f>J109</f>
        <v>156</v>
      </c>
      <c r="C109" s="34">
        <f t="shared" ref="C109:E112" si="12">K109/K$113</f>
        <v>0.54245283018867929</v>
      </c>
      <c r="D109" s="34">
        <f t="shared" si="12"/>
        <v>0.41666666666666669</v>
      </c>
      <c r="E109" s="35">
        <f t="shared" si="12"/>
        <v>0.484375</v>
      </c>
      <c r="I109" s="7" t="s">
        <v>81</v>
      </c>
      <c r="J109" s="8">
        <v>156</v>
      </c>
      <c r="K109" s="8">
        <v>115</v>
      </c>
      <c r="L109" s="8">
        <v>10</v>
      </c>
      <c r="M109" s="8">
        <v>31</v>
      </c>
    </row>
    <row r="110" spans="1:13" x14ac:dyDescent="0.2">
      <c r="A110" s="25" t="s">
        <v>82</v>
      </c>
      <c r="B110" s="26">
        <f>J110</f>
        <v>116</v>
      </c>
      <c r="C110" s="36">
        <f t="shared" si="12"/>
        <v>0.36792452830188677</v>
      </c>
      <c r="D110" s="36">
        <f t="shared" si="12"/>
        <v>0.41666666666666669</v>
      </c>
      <c r="E110" s="27">
        <f t="shared" si="12"/>
        <v>0.4375</v>
      </c>
      <c r="I110" s="7" t="s">
        <v>82</v>
      </c>
      <c r="J110" s="8">
        <v>116</v>
      </c>
      <c r="K110" s="8">
        <v>78</v>
      </c>
      <c r="L110" s="8">
        <v>10</v>
      </c>
      <c r="M110" s="8">
        <v>28</v>
      </c>
    </row>
    <row r="111" spans="1:13" x14ac:dyDescent="0.2">
      <c r="A111" s="22" t="s">
        <v>83</v>
      </c>
      <c r="B111" s="23">
        <f>J111</f>
        <v>18</v>
      </c>
      <c r="C111" s="37">
        <f t="shared" si="12"/>
        <v>5.1886792452830191E-2</v>
      </c>
      <c r="D111" s="37">
        <f t="shared" si="12"/>
        <v>0.125</v>
      </c>
      <c r="E111" s="24">
        <f t="shared" si="12"/>
        <v>6.25E-2</v>
      </c>
      <c r="I111" s="7" t="s">
        <v>83</v>
      </c>
      <c r="J111" s="8">
        <v>18</v>
      </c>
      <c r="K111" s="8">
        <v>11</v>
      </c>
      <c r="L111" s="8">
        <v>3</v>
      </c>
      <c r="M111" s="8">
        <v>4</v>
      </c>
    </row>
    <row r="112" spans="1:13" ht="15" thickBot="1" x14ac:dyDescent="0.25">
      <c r="A112" s="25" t="s">
        <v>84</v>
      </c>
      <c r="B112" s="26">
        <f>J112</f>
        <v>10</v>
      </c>
      <c r="C112" s="36">
        <f t="shared" si="12"/>
        <v>3.7735849056603772E-2</v>
      </c>
      <c r="D112" s="36">
        <f t="shared" si="12"/>
        <v>4.1666666666666664E-2</v>
      </c>
      <c r="E112" s="27">
        <f t="shared" si="12"/>
        <v>1.5625E-2</v>
      </c>
      <c r="I112" s="7" t="s">
        <v>84</v>
      </c>
      <c r="J112" s="8">
        <v>10</v>
      </c>
      <c r="K112" s="8">
        <v>8</v>
      </c>
      <c r="L112" s="8">
        <v>1</v>
      </c>
      <c r="M112" s="8">
        <v>1</v>
      </c>
    </row>
    <row r="113" spans="1:13" ht="15" x14ac:dyDescent="0.25">
      <c r="A113" s="56" t="s">
        <v>35</v>
      </c>
      <c r="B113" s="58">
        <f>SUM(B109:B112)</f>
        <v>300</v>
      </c>
      <c r="C113" s="38">
        <f>K113</f>
        <v>212</v>
      </c>
      <c r="D113" s="38">
        <f>L113</f>
        <v>24</v>
      </c>
      <c r="E113" s="39">
        <f>M113</f>
        <v>64</v>
      </c>
      <c r="I113" s="3"/>
      <c r="J113" s="11">
        <f>SUM(J109:J112)</f>
        <v>300</v>
      </c>
      <c r="K113" s="11">
        <f>SUM(K109:K112)</f>
        <v>212</v>
      </c>
      <c r="L113" s="11">
        <f>SUM(L109:L112)</f>
        <v>24</v>
      </c>
      <c r="M113" s="11">
        <f>SUM(M109:M112)</f>
        <v>64</v>
      </c>
    </row>
    <row r="114" spans="1:13" ht="15.75" thickBot="1" x14ac:dyDescent="0.3">
      <c r="A114" s="57"/>
      <c r="B114" s="59"/>
      <c r="C114" s="40">
        <f>SUM(C109:C112)</f>
        <v>1.0000000000000002</v>
      </c>
      <c r="D114" s="40">
        <f>SUM(D109:D112)</f>
        <v>1</v>
      </c>
      <c r="E114" s="41">
        <f>SUM(E109:E112)</f>
        <v>1</v>
      </c>
    </row>
    <row r="116" spans="1:13" ht="15" thickBot="1" x14ac:dyDescent="0.25"/>
    <row r="117" spans="1:13" ht="30.75" thickBot="1" x14ac:dyDescent="0.3">
      <c r="A117" s="30" t="s">
        <v>85</v>
      </c>
    </row>
    <row r="118" spans="1:13" ht="17.25" thickTop="1" thickBot="1" x14ac:dyDescent="0.3">
      <c r="A118" s="31" t="s">
        <v>10</v>
      </c>
      <c r="B118" s="31" t="s">
        <v>33</v>
      </c>
      <c r="C118" s="31" t="s">
        <v>145</v>
      </c>
      <c r="D118" s="31" t="s">
        <v>146</v>
      </c>
      <c r="E118" s="31" t="s">
        <v>147</v>
      </c>
      <c r="I118" s="3"/>
      <c r="J118" s="4" t="s">
        <v>28</v>
      </c>
      <c r="K118" s="4" t="s">
        <v>145</v>
      </c>
      <c r="L118" s="4" t="s">
        <v>146</v>
      </c>
      <c r="M118" s="4" t="s">
        <v>147</v>
      </c>
    </row>
    <row r="119" spans="1:13" ht="15" thickTop="1" x14ac:dyDescent="0.2">
      <c r="A119" s="32" t="s">
        <v>86</v>
      </c>
      <c r="B119" s="33">
        <f>J119</f>
        <v>79</v>
      </c>
      <c r="C119" s="34">
        <f t="shared" ref="C119:E121" si="13">K119/K$122</f>
        <v>0.27830188679245282</v>
      </c>
      <c r="D119" s="34">
        <f t="shared" si="13"/>
        <v>0.25</v>
      </c>
      <c r="E119" s="35">
        <f t="shared" si="13"/>
        <v>0.21875</v>
      </c>
      <c r="I119" s="7" t="s">
        <v>86</v>
      </c>
      <c r="J119" s="8">
        <v>79</v>
      </c>
      <c r="K119" s="8">
        <v>59</v>
      </c>
      <c r="L119" s="8">
        <v>6</v>
      </c>
      <c r="M119" s="8">
        <v>14</v>
      </c>
    </row>
    <row r="120" spans="1:13" x14ac:dyDescent="0.2">
      <c r="A120" s="25" t="s">
        <v>87</v>
      </c>
      <c r="B120" s="26">
        <f>J120</f>
        <v>137</v>
      </c>
      <c r="C120" s="36">
        <f t="shared" si="13"/>
        <v>0.42452830188679247</v>
      </c>
      <c r="D120" s="36">
        <f t="shared" si="13"/>
        <v>0.54166666666666663</v>
      </c>
      <c r="E120" s="27">
        <f t="shared" si="13"/>
        <v>0.53125</v>
      </c>
      <c r="I120" s="7" t="s">
        <v>87</v>
      </c>
      <c r="J120" s="8">
        <v>137</v>
      </c>
      <c r="K120" s="8">
        <v>90</v>
      </c>
      <c r="L120" s="8">
        <v>13</v>
      </c>
      <c r="M120" s="8">
        <v>34</v>
      </c>
    </row>
    <row r="121" spans="1:13" ht="15" thickBot="1" x14ac:dyDescent="0.25">
      <c r="A121" s="22" t="s">
        <v>36</v>
      </c>
      <c r="B121" s="23">
        <f>J121</f>
        <v>84</v>
      </c>
      <c r="C121" s="37">
        <f t="shared" si="13"/>
        <v>0.29716981132075471</v>
      </c>
      <c r="D121" s="37">
        <f t="shared" si="13"/>
        <v>0.20833333333333334</v>
      </c>
      <c r="E121" s="24">
        <f t="shared" si="13"/>
        <v>0.25</v>
      </c>
      <c r="I121" s="7" t="s">
        <v>36</v>
      </c>
      <c r="J121" s="8">
        <v>84</v>
      </c>
      <c r="K121" s="8">
        <v>63</v>
      </c>
      <c r="L121" s="8">
        <v>5</v>
      </c>
      <c r="M121" s="8">
        <v>16</v>
      </c>
    </row>
    <row r="122" spans="1:13" ht="15" x14ac:dyDescent="0.25">
      <c r="A122" s="56" t="s">
        <v>35</v>
      </c>
      <c r="B122" s="58">
        <f>SUM(B119:B121)</f>
        <v>300</v>
      </c>
      <c r="C122" s="38">
        <f>K122</f>
        <v>212</v>
      </c>
      <c r="D122" s="38">
        <f>L122</f>
        <v>24</v>
      </c>
      <c r="E122" s="39">
        <f>M122</f>
        <v>64</v>
      </c>
      <c r="I122" s="3"/>
      <c r="J122" s="11">
        <f>SUM(J119:J121)</f>
        <v>300</v>
      </c>
      <c r="K122" s="11">
        <f>SUM(K119:K121)</f>
        <v>212</v>
      </c>
      <c r="L122" s="11">
        <f>SUM(L119:L121)</f>
        <v>24</v>
      </c>
      <c r="M122" s="11">
        <f>SUM(M119:M121)</f>
        <v>64</v>
      </c>
    </row>
    <row r="123" spans="1:13" ht="15.75" thickBot="1" x14ac:dyDescent="0.3">
      <c r="A123" s="57"/>
      <c r="B123" s="59"/>
      <c r="C123" s="40">
        <f>SUM(C119:C121)</f>
        <v>1</v>
      </c>
      <c r="D123" s="40">
        <f>SUM(D119:D121)</f>
        <v>1</v>
      </c>
      <c r="E123" s="41">
        <f>SUM(E119:E121)</f>
        <v>1</v>
      </c>
    </row>
    <row r="125" spans="1:13" ht="15" thickBot="1" x14ac:dyDescent="0.25"/>
    <row r="126" spans="1:13" ht="60.75" thickBot="1" x14ac:dyDescent="0.3">
      <c r="A126" s="30" t="s">
        <v>88</v>
      </c>
    </row>
    <row r="127" spans="1:13" ht="17.25" thickTop="1" thickBot="1" x14ac:dyDescent="0.3">
      <c r="A127" s="31" t="s">
        <v>11</v>
      </c>
      <c r="B127" s="31" t="s">
        <v>33</v>
      </c>
      <c r="C127" s="31" t="s">
        <v>145</v>
      </c>
      <c r="D127" s="31" t="s">
        <v>146</v>
      </c>
      <c r="E127" s="31" t="s">
        <v>147</v>
      </c>
      <c r="I127" s="3"/>
      <c r="J127" s="4" t="s">
        <v>28</v>
      </c>
      <c r="K127" s="4" t="s">
        <v>145</v>
      </c>
      <c r="L127" s="4" t="s">
        <v>146</v>
      </c>
      <c r="M127" s="4" t="s">
        <v>147</v>
      </c>
    </row>
    <row r="128" spans="1:13" ht="15" thickTop="1" x14ac:dyDescent="0.2">
      <c r="A128" s="32" t="s">
        <v>89</v>
      </c>
      <c r="B128" s="33">
        <f>J128</f>
        <v>225</v>
      </c>
      <c r="C128" s="34">
        <f t="shared" ref="C128:E130" si="14">K128/K$131</f>
        <v>0.72169811320754718</v>
      </c>
      <c r="D128" s="34">
        <f t="shared" si="14"/>
        <v>0.75</v>
      </c>
      <c r="E128" s="35">
        <f t="shared" si="14"/>
        <v>0.84375</v>
      </c>
      <c r="I128" s="7" t="s">
        <v>89</v>
      </c>
      <c r="J128" s="8">
        <v>225</v>
      </c>
      <c r="K128" s="8">
        <v>153</v>
      </c>
      <c r="L128" s="8">
        <v>18</v>
      </c>
      <c r="M128" s="8">
        <v>54</v>
      </c>
    </row>
    <row r="129" spans="1:13" x14ac:dyDescent="0.2">
      <c r="A129" s="25" t="s">
        <v>90</v>
      </c>
      <c r="B129" s="26">
        <f>J129</f>
        <v>69</v>
      </c>
      <c r="C129" s="36">
        <f t="shared" si="14"/>
        <v>0.25943396226415094</v>
      </c>
      <c r="D129" s="36">
        <f t="shared" si="14"/>
        <v>0.25</v>
      </c>
      <c r="E129" s="27">
        <f t="shared" si="14"/>
        <v>0.125</v>
      </c>
      <c r="I129" s="7" t="s">
        <v>90</v>
      </c>
      <c r="J129" s="8">
        <v>69</v>
      </c>
      <c r="K129" s="8">
        <v>55</v>
      </c>
      <c r="L129" s="8">
        <v>6</v>
      </c>
      <c r="M129" s="8">
        <v>8</v>
      </c>
    </row>
    <row r="130" spans="1:13" ht="15" thickBot="1" x14ac:dyDescent="0.25">
      <c r="A130" s="22" t="s">
        <v>91</v>
      </c>
      <c r="B130" s="23">
        <f>J130</f>
        <v>6</v>
      </c>
      <c r="C130" s="37">
        <f t="shared" si="14"/>
        <v>1.8867924528301886E-2</v>
      </c>
      <c r="D130" s="37">
        <f t="shared" si="14"/>
        <v>0</v>
      </c>
      <c r="E130" s="24">
        <f t="shared" si="14"/>
        <v>3.125E-2</v>
      </c>
      <c r="I130" s="7" t="s">
        <v>91</v>
      </c>
      <c r="J130" s="8">
        <v>6</v>
      </c>
      <c r="K130" s="8">
        <v>4</v>
      </c>
      <c r="L130" s="8">
        <v>0</v>
      </c>
      <c r="M130" s="8">
        <v>2</v>
      </c>
    </row>
    <row r="131" spans="1:13" ht="15" x14ac:dyDescent="0.25">
      <c r="A131" s="56" t="s">
        <v>35</v>
      </c>
      <c r="B131" s="58">
        <f>SUM(B128:B130)</f>
        <v>300</v>
      </c>
      <c r="C131" s="38">
        <f>K131</f>
        <v>212</v>
      </c>
      <c r="D131" s="38">
        <f>L131</f>
        <v>24</v>
      </c>
      <c r="E131" s="39">
        <f>M131</f>
        <v>64</v>
      </c>
      <c r="I131" s="3"/>
      <c r="J131" s="11">
        <f>SUM(J128:J130)</f>
        <v>300</v>
      </c>
      <c r="K131" s="11">
        <f>SUM(K128:K130)</f>
        <v>212</v>
      </c>
      <c r="L131" s="11">
        <f>SUM(L128:L130)</f>
        <v>24</v>
      </c>
      <c r="M131" s="11">
        <f>SUM(M128:M130)</f>
        <v>64</v>
      </c>
    </row>
    <row r="132" spans="1:13" ht="15.75" thickBot="1" x14ac:dyDescent="0.3">
      <c r="A132" s="57"/>
      <c r="B132" s="59"/>
      <c r="C132" s="40">
        <f>SUM(C128:C130)</f>
        <v>1</v>
      </c>
      <c r="D132" s="40">
        <f>SUM(D128:D130)</f>
        <v>1</v>
      </c>
      <c r="E132" s="41">
        <f>SUM(E128:E130)</f>
        <v>1</v>
      </c>
    </row>
    <row r="134" spans="1:13" ht="15" thickBot="1" x14ac:dyDescent="0.25"/>
    <row r="135" spans="1:13" ht="15.75" thickBot="1" x14ac:dyDescent="0.3">
      <c r="A135" s="30" t="s">
        <v>92</v>
      </c>
    </row>
    <row r="136" spans="1:13" ht="17.25" thickTop="1" thickBot="1" x14ac:dyDescent="0.3">
      <c r="A136" s="31" t="s">
        <v>12</v>
      </c>
      <c r="B136" s="31" t="s">
        <v>33</v>
      </c>
      <c r="C136" s="31" t="s">
        <v>145</v>
      </c>
      <c r="D136" s="31" t="s">
        <v>146</v>
      </c>
      <c r="E136" s="31" t="s">
        <v>147</v>
      </c>
      <c r="I136" s="3"/>
      <c r="J136" s="4" t="s">
        <v>28</v>
      </c>
      <c r="K136" s="4" t="s">
        <v>145</v>
      </c>
      <c r="L136" s="4" t="s">
        <v>146</v>
      </c>
      <c r="M136" s="4" t="s">
        <v>147</v>
      </c>
    </row>
    <row r="137" spans="1:13" ht="15" thickTop="1" x14ac:dyDescent="0.2">
      <c r="A137" s="32" t="s">
        <v>63</v>
      </c>
      <c r="B137" s="33">
        <f>J137</f>
        <v>47</v>
      </c>
      <c r="C137" s="34">
        <f t="shared" ref="C137:E139" si="15">K137/K$140</f>
        <v>0.11792452830188679</v>
      </c>
      <c r="D137" s="34">
        <f t="shared" si="15"/>
        <v>0.20833333333333334</v>
      </c>
      <c r="E137" s="35">
        <f t="shared" si="15"/>
        <v>0.265625</v>
      </c>
      <c r="I137" s="7" t="s">
        <v>63</v>
      </c>
      <c r="J137" s="8">
        <v>47</v>
      </c>
      <c r="K137" s="8">
        <v>25</v>
      </c>
      <c r="L137" s="8">
        <v>5</v>
      </c>
      <c r="M137" s="8">
        <v>17</v>
      </c>
    </row>
    <row r="138" spans="1:13" x14ac:dyDescent="0.2">
      <c r="A138" s="25" t="s">
        <v>64</v>
      </c>
      <c r="B138" s="26">
        <f>J138</f>
        <v>206</v>
      </c>
      <c r="C138" s="36">
        <f t="shared" si="15"/>
        <v>0.70754716981132071</v>
      </c>
      <c r="D138" s="36">
        <f t="shared" si="15"/>
        <v>0.625</v>
      </c>
      <c r="E138" s="27">
        <f t="shared" si="15"/>
        <v>0.640625</v>
      </c>
      <c r="I138" s="7" t="s">
        <v>64</v>
      </c>
      <c r="J138" s="8">
        <v>206</v>
      </c>
      <c r="K138" s="8">
        <v>150</v>
      </c>
      <c r="L138" s="8">
        <v>15</v>
      </c>
      <c r="M138" s="8">
        <v>41</v>
      </c>
    </row>
    <row r="139" spans="1:13" ht="15" thickBot="1" x14ac:dyDescent="0.25">
      <c r="A139" s="22" t="s">
        <v>36</v>
      </c>
      <c r="B139" s="23">
        <f>J139</f>
        <v>47</v>
      </c>
      <c r="C139" s="37">
        <f t="shared" si="15"/>
        <v>0.17452830188679244</v>
      </c>
      <c r="D139" s="37">
        <f t="shared" si="15"/>
        <v>0.16666666666666666</v>
      </c>
      <c r="E139" s="24">
        <f t="shared" si="15"/>
        <v>9.375E-2</v>
      </c>
      <c r="I139" s="7" t="s">
        <v>36</v>
      </c>
      <c r="J139" s="8">
        <v>47</v>
      </c>
      <c r="K139" s="8">
        <v>37</v>
      </c>
      <c r="L139" s="8">
        <v>4</v>
      </c>
      <c r="M139" s="8">
        <v>6</v>
      </c>
    </row>
    <row r="140" spans="1:13" ht="15" x14ac:dyDescent="0.25">
      <c r="A140" s="56" t="s">
        <v>35</v>
      </c>
      <c r="B140" s="58">
        <f>SUM(B137:B139)</f>
        <v>300</v>
      </c>
      <c r="C140" s="38">
        <f>K140</f>
        <v>212</v>
      </c>
      <c r="D140" s="38">
        <f>L140</f>
        <v>24</v>
      </c>
      <c r="E140" s="39">
        <f>M140</f>
        <v>64</v>
      </c>
      <c r="I140" s="3"/>
      <c r="J140" s="11">
        <f>SUM(J137:J139)</f>
        <v>300</v>
      </c>
      <c r="K140" s="11">
        <f>SUM(K137:K139)</f>
        <v>212</v>
      </c>
      <c r="L140" s="11">
        <f>SUM(L137:L139)</f>
        <v>24</v>
      </c>
      <c r="M140" s="11">
        <f>SUM(M137:M139)</f>
        <v>64</v>
      </c>
    </row>
    <row r="141" spans="1:13" ht="15.75" thickBot="1" x14ac:dyDescent="0.3">
      <c r="A141" s="57"/>
      <c r="B141" s="59"/>
      <c r="C141" s="40">
        <f>SUM(C137:C139)</f>
        <v>1</v>
      </c>
      <c r="D141" s="40">
        <f>SUM(D137:D139)</f>
        <v>1</v>
      </c>
      <c r="E141" s="41">
        <f>SUM(E137:E139)</f>
        <v>1</v>
      </c>
    </row>
    <row r="143" spans="1:13" ht="15" thickBot="1" x14ac:dyDescent="0.25"/>
    <row r="144" spans="1:13" ht="15.75" thickBot="1" x14ac:dyDescent="0.3">
      <c r="A144" s="30" t="s">
        <v>93</v>
      </c>
    </row>
    <row r="145" spans="1:13" ht="17.25" thickTop="1" thickBot="1" x14ac:dyDescent="0.3">
      <c r="A145" s="31" t="s">
        <v>13</v>
      </c>
      <c r="B145" s="31" t="s">
        <v>33</v>
      </c>
      <c r="C145" s="31" t="s">
        <v>145</v>
      </c>
      <c r="D145" s="31" t="s">
        <v>146</v>
      </c>
      <c r="E145" s="31" t="s">
        <v>147</v>
      </c>
      <c r="I145" s="3"/>
      <c r="J145" s="4" t="s">
        <v>28</v>
      </c>
      <c r="K145" s="4" t="s">
        <v>145</v>
      </c>
      <c r="L145" s="4" t="s">
        <v>146</v>
      </c>
      <c r="M145" s="4" t="s">
        <v>147</v>
      </c>
    </row>
    <row r="146" spans="1:13" ht="15" thickTop="1" x14ac:dyDescent="0.2">
      <c r="A146" s="32" t="s">
        <v>63</v>
      </c>
      <c r="B146" s="33">
        <f>J146</f>
        <v>113</v>
      </c>
      <c r="C146" s="34">
        <f t="shared" ref="C146:E148" si="16">K146/K$149</f>
        <v>0.3632075471698113</v>
      </c>
      <c r="D146" s="34">
        <f t="shared" si="16"/>
        <v>0.5</v>
      </c>
      <c r="E146" s="35">
        <f t="shared" si="16"/>
        <v>0.375</v>
      </c>
      <c r="I146" s="7" t="s">
        <v>63</v>
      </c>
      <c r="J146" s="8">
        <v>113</v>
      </c>
      <c r="K146" s="8">
        <v>77</v>
      </c>
      <c r="L146" s="8">
        <v>12</v>
      </c>
      <c r="M146" s="8">
        <v>24</v>
      </c>
    </row>
    <row r="147" spans="1:13" x14ac:dyDescent="0.2">
      <c r="A147" s="25" t="s">
        <v>64</v>
      </c>
      <c r="B147" s="26">
        <f>J147</f>
        <v>162</v>
      </c>
      <c r="C147" s="36">
        <f t="shared" si="16"/>
        <v>0.54245283018867929</v>
      </c>
      <c r="D147" s="36">
        <f t="shared" si="16"/>
        <v>0.41666666666666669</v>
      </c>
      <c r="E147" s="27">
        <f t="shared" si="16"/>
        <v>0.578125</v>
      </c>
      <c r="I147" s="7" t="s">
        <v>64</v>
      </c>
      <c r="J147" s="8">
        <v>162</v>
      </c>
      <c r="K147" s="8">
        <v>115</v>
      </c>
      <c r="L147" s="8">
        <v>10</v>
      </c>
      <c r="M147" s="8">
        <v>37</v>
      </c>
    </row>
    <row r="148" spans="1:13" ht="15" thickBot="1" x14ac:dyDescent="0.25">
      <c r="A148" s="22" t="s">
        <v>36</v>
      </c>
      <c r="B148" s="23">
        <f>J148</f>
        <v>25</v>
      </c>
      <c r="C148" s="37">
        <f t="shared" si="16"/>
        <v>9.4339622641509441E-2</v>
      </c>
      <c r="D148" s="37">
        <f t="shared" si="16"/>
        <v>8.3333333333333329E-2</v>
      </c>
      <c r="E148" s="24">
        <f t="shared" si="16"/>
        <v>4.6875E-2</v>
      </c>
      <c r="I148" s="7" t="s">
        <v>36</v>
      </c>
      <c r="J148" s="8">
        <v>25</v>
      </c>
      <c r="K148" s="8">
        <v>20</v>
      </c>
      <c r="L148" s="8">
        <v>2</v>
      </c>
      <c r="M148" s="8">
        <v>3</v>
      </c>
    </row>
    <row r="149" spans="1:13" ht="15" x14ac:dyDescent="0.25">
      <c r="A149" s="56" t="s">
        <v>35</v>
      </c>
      <c r="B149" s="58">
        <f>SUM(B146:B148)</f>
        <v>300</v>
      </c>
      <c r="C149" s="38">
        <f>K149</f>
        <v>212</v>
      </c>
      <c r="D149" s="38">
        <f>L149</f>
        <v>24</v>
      </c>
      <c r="E149" s="39">
        <f>M149</f>
        <v>64</v>
      </c>
      <c r="I149" s="3"/>
      <c r="J149" s="11">
        <f>SUM(J146:J148)</f>
        <v>300</v>
      </c>
      <c r="K149" s="11">
        <f>SUM(K146:K148)</f>
        <v>212</v>
      </c>
      <c r="L149" s="11">
        <f>SUM(L146:L148)</f>
        <v>24</v>
      </c>
      <c r="M149" s="11">
        <f>SUM(M146:M148)</f>
        <v>64</v>
      </c>
    </row>
    <row r="150" spans="1:13" ht="15.75" thickBot="1" x14ac:dyDescent="0.3">
      <c r="A150" s="57"/>
      <c r="B150" s="59"/>
      <c r="C150" s="40">
        <f>SUM(C146:C148)</f>
        <v>1</v>
      </c>
      <c r="D150" s="40">
        <f>SUM(D146:D148)</f>
        <v>1</v>
      </c>
      <c r="E150" s="41">
        <f>SUM(E146:E148)</f>
        <v>1</v>
      </c>
    </row>
    <row r="152" spans="1:13" ht="15" thickBot="1" x14ac:dyDescent="0.25"/>
    <row r="153" spans="1:13" ht="30.75" thickBot="1" x14ac:dyDescent="0.3">
      <c r="A153" s="30" t="s">
        <v>94</v>
      </c>
    </row>
    <row r="154" spans="1:13" ht="17.25" thickTop="1" thickBot="1" x14ac:dyDescent="0.3">
      <c r="A154" s="31" t="s">
        <v>14</v>
      </c>
      <c r="B154" s="31" t="s">
        <v>33</v>
      </c>
      <c r="C154" s="31" t="s">
        <v>145</v>
      </c>
      <c r="D154" s="31" t="s">
        <v>146</v>
      </c>
      <c r="E154" s="31" t="s">
        <v>147</v>
      </c>
      <c r="I154" s="3"/>
      <c r="J154" s="4" t="s">
        <v>28</v>
      </c>
      <c r="K154" s="4" t="s">
        <v>145</v>
      </c>
      <c r="L154" s="4" t="s">
        <v>146</v>
      </c>
      <c r="M154" s="4" t="s">
        <v>147</v>
      </c>
    </row>
    <row r="155" spans="1:13" ht="29.25" thickTop="1" x14ac:dyDescent="0.2">
      <c r="A155" s="32" t="s">
        <v>95</v>
      </c>
      <c r="B155" s="33">
        <f>J155</f>
        <v>155</v>
      </c>
      <c r="C155" s="34">
        <f t="shared" ref="C155:E158" si="17">K155/K$159</f>
        <v>0.50943396226415094</v>
      </c>
      <c r="D155" s="34">
        <f t="shared" si="17"/>
        <v>0.58333333333333337</v>
      </c>
      <c r="E155" s="35">
        <f t="shared" si="17"/>
        <v>0.515625</v>
      </c>
      <c r="I155" s="7" t="s">
        <v>95</v>
      </c>
      <c r="J155" s="8">
        <v>155</v>
      </c>
      <c r="K155" s="8">
        <v>108</v>
      </c>
      <c r="L155" s="8">
        <v>14</v>
      </c>
      <c r="M155" s="8">
        <v>33</v>
      </c>
    </row>
    <row r="156" spans="1:13" x14ac:dyDescent="0.2">
      <c r="A156" s="25" t="s">
        <v>96</v>
      </c>
      <c r="B156" s="26">
        <f>J156</f>
        <v>85</v>
      </c>
      <c r="C156" s="36">
        <f t="shared" si="17"/>
        <v>0.30660377358490565</v>
      </c>
      <c r="D156" s="36">
        <f t="shared" si="17"/>
        <v>0.16666666666666666</v>
      </c>
      <c r="E156" s="27">
        <f t="shared" si="17"/>
        <v>0.25</v>
      </c>
      <c r="I156" s="7" t="s">
        <v>96</v>
      </c>
      <c r="J156" s="8">
        <v>85</v>
      </c>
      <c r="K156" s="8">
        <v>65</v>
      </c>
      <c r="L156" s="8">
        <v>4</v>
      </c>
      <c r="M156" s="8">
        <v>16</v>
      </c>
    </row>
    <row r="157" spans="1:13" ht="28.5" x14ac:dyDescent="0.2">
      <c r="A157" s="22" t="s">
        <v>97</v>
      </c>
      <c r="B157" s="23">
        <f>J157</f>
        <v>47</v>
      </c>
      <c r="C157" s="37">
        <f t="shared" si="17"/>
        <v>0.12735849056603774</v>
      </c>
      <c r="D157" s="37">
        <f t="shared" si="17"/>
        <v>0.25</v>
      </c>
      <c r="E157" s="24">
        <f t="shared" si="17"/>
        <v>0.21875</v>
      </c>
      <c r="I157" s="7" t="s">
        <v>97</v>
      </c>
      <c r="J157" s="8">
        <v>47</v>
      </c>
      <c r="K157" s="8">
        <v>27</v>
      </c>
      <c r="L157" s="8">
        <v>6</v>
      </c>
      <c r="M157" s="8">
        <v>14</v>
      </c>
    </row>
    <row r="158" spans="1:13" ht="15" thickBot="1" x14ac:dyDescent="0.25">
      <c r="A158" s="25" t="s">
        <v>36</v>
      </c>
      <c r="B158" s="26">
        <f>J158</f>
        <v>13</v>
      </c>
      <c r="C158" s="36">
        <f t="shared" si="17"/>
        <v>5.6603773584905662E-2</v>
      </c>
      <c r="D158" s="36">
        <f t="shared" si="17"/>
        <v>0</v>
      </c>
      <c r="E158" s="27">
        <f t="shared" si="17"/>
        <v>1.5625E-2</v>
      </c>
      <c r="I158" s="7" t="s">
        <v>36</v>
      </c>
      <c r="J158" s="8">
        <v>13</v>
      </c>
      <c r="K158" s="8">
        <v>12</v>
      </c>
      <c r="L158" s="8">
        <v>0</v>
      </c>
      <c r="M158" s="8">
        <v>1</v>
      </c>
    </row>
    <row r="159" spans="1:13" ht="15" x14ac:dyDescent="0.25">
      <c r="A159" s="56" t="s">
        <v>35</v>
      </c>
      <c r="B159" s="58">
        <f>SUM(B155:B158)</f>
        <v>300</v>
      </c>
      <c r="C159" s="38">
        <f>K159</f>
        <v>212</v>
      </c>
      <c r="D159" s="38">
        <f>L159</f>
        <v>24</v>
      </c>
      <c r="E159" s="39">
        <f>M159</f>
        <v>64</v>
      </c>
      <c r="I159" s="3"/>
      <c r="J159" s="11">
        <f>SUM(J155:J158)</f>
        <v>300</v>
      </c>
      <c r="K159" s="11">
        <f>SUM(K155:K158)</f>
        <v>212</v>
      </c>
      <c r="L159" s="11">
        <f>SUM(L155:L158)</f>
        <v>24</v>
      </c>
      <c r="M159" s="11">
        <f>SUM(M155:M158)</f>
        <v>64</v>
      </c>
    </row>
    <row r="160" spans="1:13" ht="15.75" thickBot="1" x14ac:dyDescent="0.3">
      <c r="A160" s="57"/>
      <c r="B160" s="59"/>
      <c r="C160" s="40">
        <f>SUM(C155:C158)</f>
        <v>1</v>
      </c>
      <c r="D160" s="40">
        <f>SUM(D155:D158)</f>
        <v>1</v>
      </c>
      <c r="E160" s="41">
        <f>SUM(E155:E158)</f>
        <v>1</v>
      </c>
    </row>
    <row r="162" spans="1:13" ht="15" thickBot="1" x14ac:dyDescent="0.25"/>
    <row r="163" spans="1:13" ht="30.75" thickBot="1" x14ac:dyDescent="0.3">
      <c r="A163" s="30" t="s">
        <v>98</v>
      </c>
    </row>
    <row r="164" spans="1:13" ht="17.25" thickTop="1" thickBot="1" x14ac:dyDescent="0.3">
      <c r="A164" s="31" t="s">
        <v>15</v>
      </c>
      <c r="B164" s="31" t="s">
        <v>33</v>
      </c>
      <c r="C164" s="31" t="s">
        <v>145</v>
      </c>
      <c r="D164" s="31" t="s">
        <v>146</v>
      </c>
      <c r="E164" s="31" t="s">
        <v>147</v>
      </c>
      <c r="I164" s="3"/>
      <c r="J164" s="4" t="s">
        <v>28</v>
      </c>
      <c r="K164" s="4" t="s">
        <v>145</v>
      </c>
      <c r="L164" s="4" t="s">
        <v>146</v>
      </c>
      <c r="M164" s="4" t="s">
        <v>147</v>
      </c>
    </row>
    <row r="165" spans="1:13" ht="15" thickTop="1" x14ac:dyDescent="0.2">
      <c r="A165" s="32" t="s">
        <v>99</v>
      </c>
      <c r="B165" s="33">
        <f>J165</f>
        <v>112</v>
      </c>
      <c r="C165" s="34">
        <f t="shared" ref="C165:E168" si="18">K165/K$169</f>
        <v>0.3867924528301887</v>
      </c>
      <c r="D165" s="34">
        <f t="shared" si="18"/>
        <v>0.20833333333333334</v>
      </c>
      <c r="E165" s="35">
        <f t="shared" si="18"/>
        <v>0.390625</v>
      </c>
      <c r="I165" s="7" t="s">
        <v>99</v>
      </c>
      <c r="J165" s="8">
        <v>112</v>
      </c>
      <c r="K165" s="8">
        <v>82</v>
      </c>
      <c r="L165" s="8">
        <v>5</v>
      </c>
      <c r="M165" s="8">
        <v>25</v>
      </c>
    </row>
    <row r="166" spans="1:13" x14ac:dyDescent="0.2">
      <c r="A166" s="25" t="s">
        <v>100</v>
      </c>
      <c r="B166" s="26">
        <f>J166</f>
        <v>76</v>
      </c>
      <c r="C166" s="36">
        <f t="shared" si="18"/>
        <v>0.23113207547169812</v>
      </c>
      <c r="D166" s="36">
        <f t="shared" si="18"/>
        <v>0.41666666666666669</v>
      </c>
      <c r="E166" s="27">
        <f t="shared" si="18"/>
        <v>0.265625</v>
      </c>
      <c r="I166" s="7" t="s">
        <v>100</v>
      </c>
      <c r="J166" s="8">
        <v>76</v>
      </c>
      <c r="K166" s="8">
        <v>49</v>
      </c>
      <c r="L166" s="8">
        <v>10</v>
      </c>
      <c r="M166" s="8">
        <v>17</v>
      </c>
    </row>
    <row r="167" spans="1:13" x14ac:dyDescent="0.2">
      <c r="A167" s="22" t="s">
        <v>101</v>
      </c>
      <c r="B167" s="23">
        <f>J167</f>
        <v>72</v>
      </c>
      <c r="C167" s="37">
        <f t="shared" si="18"/>
        <v>0.24056603773584906</v>
      </c>
      <c r="D167" s="37">
        <f t="shared" si="18"/>
        <v>0.20833333333333334</v>
      </c>
      <c r="E167" s="24">
        <f t="shared" si="18"/>
        <v>0.25</v>
      </c>
      <c r="I167" s="7" t="s">
        <v>101</v>
      </c>
      <c r="J167" s="8">
        <v>72</v>
      </c>
      <c r="K167" s="8">
        <v>51</v>
      </c>
      <c r="L167" s="8">
        <v>5</v>
      </c>
      <c r="M167" s="8">
        <v>16</v>
      </c>
    </row>
    <row r="168" spans="1:13" ht="15" thickBot="1" x14ac:dyDescent="0.25">
      <c r="A168" s="25" t="s">
        <v>36</v>
      </c>
      <c r="B168" s="26">
        <f>J168</f>
        <v>40</v>
      </c>
      <c r="C168" s="36">
        <f t="shared" si="18"/>
        <v>0.14150943396226415</v>
      </c>
      <c r="D168" s="36">
        <f t="shared" si="18"/>
        <v>0.16666666666666666</v>
      </c>
      <c r="E168" s="27">
        <f t="shared" si="18"/>
        <v>9.375E-2</v>
      </c>
      <c r="I168" s="7" t="s">
        <v>36</v>
      </c>
      <c r="J168" s="8">
        <v>40</v>
      </c>
      <c r="K168" s="8">
        <v>30</v>
      </c>
      <c r="L168" s="8">
        <v>4</v>
      </c>
      <c r="M168" s="8">
        <v>6</v>
      </c>
    </row>
    <row r="169" spans="1:13" ht="15" x14ac:dyDescent="0.25">
      <c r="A169" s="56" t="s">
        <v>35</v>
      </c>
      <c r="B169" s="58">
        <f>SUM(B165:B168)</f>
        <v>300</v>
      </c>
      <c r="C169" s="38">
        <f>K169</f>
        <v>212</v>
      </c>
      <c r="D169" s="38">
        <f>L169</f>
        <v>24</v>
      </c>
      <c r="E169" s="39">
        <f>M169</f>
        <v>64</v>
      </c>
      <c r="I169" s="3"/>
      <c r="J169" s="11">
        <f>SUM(J165:J168)</f>
        <v>300</v>
      </c>
      <c r="K169" s="11">
        <f>SUM(K165:K168)</f>
        <v>212</v>
      </c>
      <c r="L169" s="11">
        <f>SUM(L165:L168)</f>
        <v>24</v>
      </c>
      <c r="M169" s="11">
        <f>SUM(M165:M168)</f>
        <v>64</v>
      </c>
    </row>
    <row r="170" spans="1:13" ht="15.75" thickBot="1" x14ac:dyDescent="0.3">
      <c r="A170" s="57"/>
      <c r="B170" s="59"/>
      <c r="C170" s="40">
        <f>SUM(C165:C168)</f>
        <v>1</v>
      </c>
      <c r="D170" s="40">
        <f>SUM(D165:D168)</f>
        <v>1</v>
      </c>
      <c r="E170" s="41">
        <f>SUM(E165:E168)</f>
        <v>1</v>
      </c>
    </row>
    <row r="172" spans="1:13" ht="15" thickBot="1" x14ac:dyDescent="0.25"/>
    <row r="173" spans="1:13" ht="45.75" thickBot="1" x14ac:dyDescent="0.3">
      <c r="A173" s="30" t="s">
        <v>102</v>
      </c>
    </row>
    <row r="174" spans="1:13" ht="17.25" thickTop="1" thickBot="1" x14ac:dyDescent="0.3">
      <c r="A174" s="31" t="s">
        <v>16</v>
      </c>
      <c r="B174" s="31" t="s">
        <v>33</v>
      </c>
      <c r="C174" s="31" t="s">
        <v>145</v>
      </c>
      <c r="D174" s="31" t="s">
        <v>146</v>
      </c>
      <c r="E174" s="31" t="s">
        <v>147</v>
      </c>
      <c r="I174" s="3"/>
      <c r="J174" s="4" t="s">
        <v>28</v>
      </c>
      <c r="K174" s="4" t="s">
        <v>145</v>
      </c>
      <c r="L174" s="4" t="s">
        <v>146</v>
      </c>
      <c r="M174" s="4" t="s">
        <v>147</v>
      </c>
    </row>
    <row r="175" spans="1:13" ht="15" thickTop="1" x14ac:dyDescent="0.2">
      <c r="A175" s="32" t="s">
        <v>89</v>
      </c>
      <c r="B175" s="33">
        <f>J175</f>
        <v>145</v>
      </c>
      <c r="C175" s="34">
        <f t="shared" ref="C175:E177" si="19">K175/K$178</f>
        <v>0.45754716981132076</v>
      </c>
      <c r="D175" s="34">
        <f t="shared" si="19"/>
        <v>0.41666666666666669</v>
      </c>
      <c r="E175" s="35">
        <f t="shared" si="19"/>
        <v>0.59375</v>
      </c>
      <c r="I175" s="7" t="s">
        <v>89</v>
      </c>
      <c r="J175" s="8">
        <v>145</v>
      </c>
      <c r="K175" s="8">
        <v>97</v>
      </c>
      <c r="L175" s="8">
        <v>10</v>
      </c>
      <c r="M175" s="8">
        <v>38</v>
      </c>
    </row>
    <row r="176" spans="1:13" x14ac:dyDescent="0.2">
      <c r="A176" s="25" t="s">
        <v>90</v>
      </c>
      <c r="B176" s="26">
        <f>J176</f>
        <v>129</v>
      </c>
      <c r="C176" s="36">
        <f t="shared" si="19"/>
        <v>0.43867924528301888</v>
      </c>
      <c r="D176" s="36">
        <f t="shared" si="19"/>
        <v>0.54166666666666663</v>
      </c>
      <c r="E176" s="27">
        <f t="shared" si="19"/>
        <v>0.359375</v>
      </c>
      <c r="I176" s="7" t="s">
        <v>90</v>
      </c>
      <c r="J176" s="8">
        <v>129</v>
      </c>
      <c r="K176" s="8">
        <v>93</v>
      </c>
      <c r="L176" s="8">
        <v>13</v>
      </c>
      <c r="M176" s="8">
        <v>23</v>
      </c>
    </row>
    <row r="177" spans="1:13" ht="15" thickBot="1" x14ac:dyDescent="0.25">
      <c r="A177" s="22" t="s">
        <v>36</v>
      </c>
      <c r="B177" s="23">
        <f>J177</f>
        <v>26</v>
      </c>
      <c r="C177" s="37">
        <f t="shared" si="19"/>
        <v>0.10377358490566038</v>
      </c>
      <c r="D177" s="37">
        <f t="shared" si="19"/>
        <v>4.1666666666666664E-2</v>
      </c>
      <c r="E177" s="24">
        <f t="shared" si="19"/>
        <v>4.6875E-2</v>
      </c>
      <c r="I177" s="7" t="s">
        <v>36</v>
      </c>
      <c r="J177" s="8">
        <v>26</v>
      </c>
      <c r="K177" s="8">
        <v>22</v>
      </c>
      <c r="L177" s="8">
        <v>1</v>
      </c>
      <c r="M177" s="8">
        <v>3</v>
      </c>
    </row>
    <row r="178" spans="1:13" ht="15" x14ac:dyDescent="0.25">
      <c r="A178" s="56" t="s">
        <v>35</v>
      </c>
      <c r="B178" s="58">
        <f>SUM(B175:B177)</f>
        <v>300</v>
      </c>
      <c r="C178" s="38">
        <f>K178</f>
        <v>212</v>
      </c>
      <c r="D178" s="38">
        <f>L178</f>
        <v>24</v>
      </c>
      <c r="E178" s="39">
        <f>M178</f>
        <v>64</v>
      </c>
      <c r="I178" s="3"/>
      <c r="J178" s="11">
        <f>SUM(J175:J177)</f>
        <v>300</v>
      </c>
      <c r="K178" s="11">
        <f>SUM(K175:K177)</f>
        <v>212</v>
      </c>
      <c r="L178" s="11">
        <f>SUM(L175:L177)</f>
        <v>24</v>
      </c>
      <c r="M178" s="11">
        <f>SUM(M175:M177)</f>
        <v>64</v>
      </c>
    </row>
    <row r="179" spans="1:13" ht="15.75" thickBot="1" x14ac:dyDescent="0.3">
      <c r="A179" s="57"/>
      <c r="B179" s="59"/>
      <c r="C179" s="40">
        <f>SUM(C175:C177)</f>
        <v>1</v>
      </c>
      <c r="D179" s="40">
        <f>SUM(D175:D177)</f>
        <v>0.99999999999999989</v>
      </c>
      <c r="E179" s="41">
        <f>SUM(E175:E177)</f>
        <v>1</v>
      </c>
    </row>
    <row r="181" spans="1:13" ht="15" thickBot="1" x14ac:dyDescent="0.25"/>
    <row r="182" spans="1:13" ht="15.75" thickBot="1" x14ac:dyDescent="0.3">
      <c r="A182" s="30" t="s">
        <v>103</v>
      </c>
    </row>
    <row r="183" spans="1:13" ht="17.25" thickTop="1" thickBot="1" x14ac:dyDescent="0.3">
      <c r="A183" s="31" t="s">
        <v>17</v>
      </c>
      <c r="B183" s="31" t="s">
        <v>33</v>
      </c>
      <c r="C183" s="31" t="s">
        <v>145</v>
      </c>
      <c r="D183" s="31" t="s">
        <v>146</v>
      </c>
      <c r="E183" s="31" t="s">
        <v>147</v>
      </c>
      <c r="I183" s="3"/>
      <c r="J183" s="4" t="s">
        <v>28</v>
      </c>
      <c r="K183" s="4" t="s">
        <v>145</v>
      </c>
      <c r="L183" s="4" t="s">
        <v>146</v>
      </c>
      <c r="M183" s="4" t="s">
        <v>147</v>
      </c>
    </row>
    <row r="184" spans="1:13" ht="15" thickTop="1" x14ac:dyDescent="0.2">
      <c r="A184" s="32" t="s">
        <v>104</v>
      </c>
      <c r="B184" s="33">
        <f>J184</f>
        <v>38</v>
      </c>
      <c r="C184" s="34">
        <f t="shared" ref="C184:E188" si="20">K184/K$189</f>
        <v>0.17452830188679244</v>
      </c>
      <c r="D184" s="34">
        <f t="shared" si="20"/>
        <v>0</v>
      </c>
      <c r="E184" s="35">
        <f t="shared" si="20"/>
        <v>1.5625E-2</v>
      </c>
      <c r="I184" s="7" t="s">
        <v>104</v>
      </c>
      <c r="J184" s="8">
        <v>38</v>
      </c>
      <c r="K184" s="8">
        <v>37</v>
      </c>
      <c r="L184" s="8">
        <v>0</v>
      </c>
      <c r="M184" s="8">
        <v>1</v>
      </c>
    </row>
    <row r="185" spans="1:13" x14ac:dyDescent="0.2">
      <c r="A185" s="25" t="s">
        <v>105</v>
      </c>
      <c r="B185" s="26">
        <f>J185</f>
        <v>18</v>
      </c>
      <c r="C185" s="36">
        <f t="shared" si="20"/>
        <v>4.2452830188679243E-2</v>
      </c>
      <c r="D185" s="36">
        <f t="shared" si="20"/>
        <v>0.16666666666666666</v>
      </c>
      <c r="E185" s="27">
        <f t="shared" si="20"/>
        <v>7.8125E-2</v>
      </c>
      <c r="I185" s="7" t="s">
        <v>105</v>
      </c>
      <c r="J185" s="8">
        <v>18</v>
      </c>
      <c r="K185" s="8">
        <v>9</v>
      </c>
      <c r="L185" s="8">
        <v>4</v>
      </c>
      <c r="M185" s="8">
        <v>5</v>
      </c>
    </row>
    <row r="186" spans="1:13" x14ac:dyDescent="0.2">
      <c r="A186" s="22" t="s">
        <v>106</v>
      </c>
      <c r="B186" s="23">
        <f>J186</f>
        <v>160</v>
      </c>
      <c r="C186" s="37">
        <f t="shared" si="20"/>
        <v>0.51415094339622647</v>
      </c>
      <c r="D186" s="37">
        <f t="shared" si="20"/>
        <v>0.5</v>
      </c>
      <c r="E186" s="24">
        <f t="shared" si="20"/>
        <v>0.609375</v>
      </c>
      <c r="I186" s="7" t="s">
        <v>106</v>
      </c>
      <c r="J186" s="8">
        <v>160</v>
      </c>
      <c r="K186" s="8">
        <v>109</v>
      </c>
      <c r="L186" s="8">
        <v>12</v>
      </c>
      <c r="M186" s="8">
        <v>39</v>
      </c>
    </row>
    <row r="187" spans="1:13" x14ac:dyDescent="0.2">
      <c r="A187" s="25" t="s">
        <v>107</v>
      </c>
      <c r="B187" s="26">
        <f>J187</f>
        <v>46</v>
      </c>
      <c r="C187" s="36">
        <f t="shared" si="20"/>
        <v>0.14150943396226415</v>
      </c>
      <c r="D187" s="36">
        <f t="shared" si="20"/>
        <v>8.3333333333333329E-2</v>
      </c>
      <c r="E187" s="27">
        <f t="shared" si="20"/>
        <v>0.21875</v>
      </c>
      <c r="I187" s="7" t="s">
        <v>107</v>
      </c>
      <c r="J187" s="8">
        <v>46</v>
      </c>
      <c r="K187" s="8">
        <v>30</v>
      </c>
      <c r="L187" s="8">
        <v>2</v>
      </c>
      <c r="M187" s="8">
        <v>14</v>
      </c>
    </row>
    <row r="188" spans="1:13" ht="15" thickBot="1" x14ac:dyDescent="0.25">
      <c r="A188" s="22" t="s">
        <v>36</v>
      </c>
      <c r="B188" s="23">
        <f>J188</f>
        <v>38</v>
      </c>
      <c r="C188" s="37">
        <f t="shared" si="20"/>
        <v>0.12735849056603774</v>
      </c>
      <c r="D188" s="37">
        <f t="shared" si="20"/>
        <v>0.25</v>
      </c>
      <c r="E188" s="24">
        <f t="shared" si="20"/>
        <v>7.8125E-2</v>
      </c>
      <c r="I188" s="7" t="s">
        <v>36</v>
      </c>
      <c r="J188" s="8">
        <v>38</v>
      </c>
      <c r="K188" s="8">
        <v>27</v>
      </c>
      <c r="L188" s="8">
        <v>6</v>
      </c>
      <c r="M188" s="8">
        <v>5</v>
      </c>
    </row>
    <row r="189" spans="1:13" ht="15" x14ac:dyDescent="0.25">
      <c r="A189" s="56" t="s">
        <v>35</v>
      </c>
      <c r="B189" s="58">
        <f>SUM(B184:B188)</f>
        <v>300</v>
      </c>
      <c r="C189" s="38">
        <f>K189</f>
        <v>212</v>
      </c>
      <c r="D189" s="38">
        <f>L189</f>
        <v>24</v>
      </c>
      <c r="E189" s="39">
        <f>M189</f>
        <v>64</v>
      </c>
      <c r="I189" s="3"/>
      <c r="J189" s="11">
        <f>SUM(J184:J188)</f>
        <v>300</v>
      </c>
      <c r="K189" s="11">
        <f>SUM(K184:K188)</f>
        <v>212</v>
      </c>
      <c r="L189" s="11">
        <f>SUM(L184:L188)</f>
        <v>24</v>
      </c>
      <c r="M189" s="11">
        <f>SUM(M184:M188)</f>
        <v>64</v>
      </c>
    </row>
    <row r="190" spans="1:13" ht="15.75" thickBot="1" x14ac:dyDescent="0.3">
      <c r="A190" s="57"/>
      <c r="B190" s="59"/>
      <c r="C190" s="40">
        <f>SUM(C184:C188)</f>
        <v>1</v>
      </c>
      <c r="D190" s="40">
        <f>SUM(D184:D188)</f>
        <v>1</v>
      </c>
      <c r="E190" s="41">
        <f>SUM(E184:E188)</f>
        <v>1</v>
      </c>
    </row>
    <row r="192" spans="1:13" ht="15" thickBot="1" x14ac:dyDescent="0.25"/>
    <row r="193" spans="1:13" ht="30.75" thickBot="1" x14ac:dyDescent="0.3">
      <c r="A193" s="30" t="s">
        <v>108</v>
      </c>
    </row>
    <row r="194" spans="1:13" ht="17.25" thickTop="1" thickBot="1" x14ac:dyDescent="0.3">
      <c r="A194" s="31" t="s">
        <v>18</v>
      </c>
      <c r="B194" s="31" t="s">
        <v>33</v>
      </c>
      <c r="C194" s="31" t="s">
        <v>145</v>
      </c>
      <c r="D194" s="31" t="s">
        <v>146</v>
      </c>
      <c r="E194" s="31" t="s">
        <v>147</v>
      </c>
      <c r="I194" s="3"/>
      <c r="J194" s="4" t="s">
        <v>28</v>
      </c>
      <c r="K194" s="4" t="s">
        <v>145</v>
      </c>
      <c r="L194" s="4" t="s">
        <v>146</v>
      </c>
      <c r="M194" s="4" t="s">
        <v>147</v>
      </c>
    </row>
    <row r="195" spans="1:13" ht="15" thickTop="1" x14ac:dyDescent="0.2">
      <c r="A195" s="32" t="s">
        <v>109</v>
      </c>
      <c r="B195" s="33">
        <f>J195</f>
        <v>151</v>
      </c>
      <c r="C195" s="34">
        <f t="shared" ref="C195:E197" si="21">K195/K$198</f>
        <v>0.53301886792452835</v>
      </c>
      <c r="D195" s="34">
        <f t="shared" si="21"/>
        <v>0.5</v>
      </c>
      <c r="E195" s="35">
        <f t="shared" si="21"/>
        <v>0.40625</v>
      </c>
      <c r="I195" s="7" t="s">
        <v>109</v>
      </c>
      <c r="J195" s="8">
        <v>151</v>
      </c>
      <c r="K195" s="8">
        <v>113</v>
      </c>
      <c r="L195" s="8">
        <v>12</v>
      </c>
      <c r="M195" s="8">
        <v>26</v>
      </c>
    </row>
    <row r="196" spans="1:13" x14ac:dyDescent="0.2">
      <c r="A196" s="25" t="s">
        <v>110</v>
      </c>
      <c r="B196" s="26">
        <f>J196</f>
        <v>120</v>
      </c>
      <c r="C196" s="36">
        <f t="shared" si="21"/>
        <v>0.37264150943396224</v>
      </c>
      <c r="D196" s="36">
        <f t="shared" si="21"/>
        <v>0.375</v>
      </c>
      <c r="E196" s="27">
        <f t="shared" si="21"/>
        <v>0.5</v>
      </c>
      <c r="I196" s="7" t="s">
        <v>110</v>
      </c>
      <c r="J196" s="8">
        <v>120</v>
      </c>
      <c r="K196" s="8">
        <v>79</v>
      </c>
      <c r="L196" s="8">
        <v>9</v>
      </c>
      <c r="M196" s="8">
        <v>32</v>
      </c>
    </row>
    <row r="197" spans="1:13" ht="15" thickBot="1" x14ac:dyDescent="0.25">
      <c r="A197" s="22" t="s">
        <v>36</v>
      </c>
      <c r="B197" s="23">
        <f>J197</f>
        <v>29</v>
      </c>
      <c r="C197" s="37">
        <f t="shared" si="21"/>
        <v>9.4339622641509441E-2</v>
      </c>
      <c r="D197" s="37">
        <f t="shared" si="21"/>
        <v>0.125</v>
      </c>
      <c r="E197" s="24">
        <f t="shared" si="21"/>
        <v>9.375E-2</v>
      </c>
      <c r="I197" s="7" t="s">
        <v>36</v>
      </c>
      <c r="J197" s="8">
        <v>29</v>
      </c>
      <c r="K197" s="8">
        <v>20</v>
      </c>
      <c r="L197" s="8">
        <v>3</v>
      </c>
      <c r="M197" s="8">
        <v>6</v>
      </c>
    </row>
    <row r="198" spans="1:13" ht="15" x14ac:dyDescent="0.25">
      <c r="A198" s="56" t="s">
        <v>35</v>
      </c>
      <c r="B198" s="58">
        <f>SUM(B195:B197)</f>
        <v>300</v>
      </c>
      <c r="C198" s="38">
        <f>K198</f>
        <v>212</v>
      </c>
      <c r="D198" s="38">
        <f>L198</f>
        <v>24</v>
      </c>
      <c r="E198" s="39">
        <f>M198</f>
        <v>64</v>
      </c>
      <c r="I198" s="3"/>
      <c r="J198" s="11">
        <f>SUM(J195:J197)</f>
        <v>300</v>
      </c>
      <c r="K198" s="11">
        <f>SUM(K195:K197)</f>
        <v>212</v>
      </c>
      <c r="L198" s="11">
        <f>SUM(L195:L197)</f>
        <v>24</v>
      </c>
      <c r="M198" s="11">
        <f>SUM(M195:M197)</f>
        <v>64</v>
      </c>
    </row>
    <row r="199" spans="1:13" ht="15.75" thickBot="1" x14ac:dyDescent="0.3">
      <c r="A199" s="57"/>
      <c r="B199" s="59"/>
      <c r="C199" s="40">
        <f>SUM(C195:C197)</f>
        <v>1</v>
      </c>
      <c r="D199" s="40">
        <f>SUM(D195:D197)</f>
        <v>1</v>
      </c>
      <c r="E199" s="41">
        <f>SUM(E195:E197)</f>
        <v>1</v>
      </c>
    </row>
    <row r="201" spans="1:13" ht="15" thickBot="1" x14ac:dyDescent="0.25"/>
    <row r="202" spans="1:13" ht="30.75" thickBot="1" x14ac:dyDescent="0.3">
      <c r="A202" s="30" t="s">
        <v>111</v>
      </c>
    </row>
    <row r="203" spans="1:13" ht="17.25" thickTop="1" thickBot="1" x14ac:dyDescent="0.3">
      <c r="A203" s="31" t="s">
        <v>19</v>
      </c>
      <c r="B203" s="31" t="s">
        <v>33</v>
      </c>
      <c r="C203" s="31" t="s">
        <v>145</v>
      </c>
      <c r="D203" s="31" t="s">
        <v>146</v>
      </c>
      <c r="E203" s="31" t="s">
        <v>147</v>
      </c>
      <c r="I203" s="3"/>
      <c r="J203" s="4" t="s">
        <v>28</v>
      </c>
      <c r="K203" s="4" t="s">
        <v>145</v>
      </c>
      <c r="L203" s="4" t="s">
        <v>146</v>
      </c>
      <c r="M203" s="4" t="s">
        <v>147</v>
      </c>
    </row>
    <row r="204" spans="1:13" ht="15" thickTop="1" x14ac:dyDescent="0.2">
      <c r="A204" s="32" t="s">
        <v>89</v>
      </c>
      <c r="B204" s="33">
        <f>J204</f>
        <v>146</v>
      </c>
      <c r="C204" s="34">
        <f t="shared" ref="C204:E206" si="22">K204/K$207</f>
        <v>0.48113207547169812</v>
      </c>
      <c r="D204" s="34">
        <f t="shared" si="22"/>
        <v>0.41666666666666669</v>
      </c>
      <c r="E204" s="35">
        <f t="shared" si="22"/>
        <v>0.53125</v>
      </c>
      <c r="I204" s="7" t="s">
        <v>89</v>
      </c>
      <c r="J204" s="8">
        <v>146</v>
      </c>
      <c r="K204" s="8">
        <v>102</v>
      </c>
      <c r="L204" s="8">
        <v>10</v>
      </c>
      <c r="M204" s="8">
        <v>34</v>
      </c>
    </row>
    <row r="205" spans="1:13" x14ac:dyDescent="0.2">
      <c r="A205" s="25" t="s">
        <v>90</v>
      </c>
      <c r="B205" s="26">
        <f>J205</f>
        <v>130</v>
      </c>
      <c r="C205" s="36">
        <f t="shared" si="22"/>
        <v>0.42452830188679247</v>
      </c>
      <c r="D205" s="36">
        <f t="shared" si="22"/>
        <v>0.54166666666666663</v>
      </c>
      <c r="E205" s="27">
        <f t="shared" si="22"/>
        <v>0.421875</v>
      </c>
      <c r="I205" s="7" t="s">
        <v>90</v>
      </c>
      <c r="J205" s="8">
        <v>130</v>
      </c>
      <c r="K205" s="8">
        <v>90</v>
      </c>
      <c r="L205" s="8">
        <v>13</v>
      </c>
      <c r="M205" s="8">
        <v>27</v>
      </c>
    </row>
    <row r="206" spans="1:13" ht="15" thickBot="1" x14ac:dyDescent="0.25">
      <c r="A206" s="22" t="s">
        <v>36</v>
      </c>
      <c r="B206" s="23">
        <f>J206</f>
        <v>24</v>
      </c>
      <c r="C206" s="37">
        <f t="shared" si="22"/>
        <v>9.4339622641509441E-2</v>
      </c>
      <c r="D206" s="37">
        <f t="shared" si="22"/>
        <v>4.1666666666666664E-2</v>
      </c>
      <c r="E206" s="24">
        <f t="shared" si="22"/>
        <v>4.6875E-2</v>
      </c>
      <c r="I206" s="7" t="s">
        <v>36</v>
      </c>
      <c r="J206" s="8">
        <v>24</v>
      </c>
      <c r="K206" s="8">
        <v>20</v>
      </c>
      <c r="L206" s="8">
        <v>1</v>
      </c>
      <c r="M206" s="8">
        <v>3</v>
      </c>
    </row>
    <row r="207" spans="1:13" ht="15" x14ac:dyDescent="0.25">
      <c r="A207" s="56" t="s">
        <v>35</v>
      </c>
      <c r="B207" s="58">
        <f>SUM(B204:B206)</f>
        <v>300</v>
      </c>
      <c r="C207" s="38">
        <f>K207</f>
        <v>212</v>
      </c>
      <c r="D207" s="38">
        <f>L207</f>
        <v>24</v>
      </c>
      <c r="E207" s="39">
        <f>M207</f>
        <v>64</v>
      </c>
      <c r="I207" s="3"/>
      <c r="J207" s="11">
        <f>SUM(J204:J206)</f>
        <v>300</v>
      </c>
      <c r="K207" s="11">
        <f>SUM(K204:K206)</f>
        <v>212</v>
      </c>
      <c r="L207" s="11">
        <f>SUM(L204:L206)</f>
        <v>24</v>
      </c>
      <c r="M207" s="11">
        <f>SUM(M204:M206)</f>
        <v>64</v>
      </c>
    </row>
    <row r="208" spans="1:13" ht="15.75" thickBot="1" x14ac:dyDescent="0.3">
      <c r="A208" s="57"/>
      <c r="B208" s="59"/>
      <c r="C208" s="40">
        <f>SUM(C204:C206)</f>
        <v>1</v>
      </c>
      <c r="D208" s="40">
        <f>SUM(D204:D206)</f>
        <v>0.99999999999999989</v>
      </c>
      <c r="E208" s="41">
        <f>SUM(E204:E206)</f>
        <v>1</v>
      </c>
    </row>
    <row r="210" spans="1:13" ht="15" thickBot="1" x14ac:dyDescent="0.25"/>
    <row r="211" spans="1:13" ht="15.75" thickBot="1" x14ac:dyDescent="0.3">
      <c r="A211" s="30" t="s">
        <v>112</v>
      </c>
    </row>
    <row r="212" spans="1:13" ht="17.25" thickTop="1" thickBot="1" x14ac:dyDescent="0.3">
      <c r="A212" s="31" t="s">
        <v>20</v>
      </c>
      <c r="B212" s="31" t="s">
        <v>33</v>
      </c>
      <c r="C212" s="31" t="s">
        <v>145</v>
      </c>
      <c r="D212" s="31" t="s">
        <v>146</v>
      </c>
      <c r="E212" s="31" t="s">
        <v>147</v>
      </c>
      <c r="I212" s="3"/>
      <c r="J212" s="4" t="s">
        <v>28</v>
      </c>
      <c r="K212" s="4" t="s">
        <v>145</v>
      </c>
      <c r="L212" s="4" t="s">
        <v>146</v>
      </c>
      <c r="M212" s="4" t="s">
        <v>147</v>
      </c>
    </row>
    <row r="213" spans="1:13" ht="15" thickTop="1" x14ac:dyDescent="0.2">
      <c r="A213" s="32" t="s">
        <v>114</v>
      </c>
      <c r="B213" s="33">
        <f t="shared" ref="B213:B218" si="23">J213</f>
        <v>118</v>
      </c>
      <c r="C213" s="34">
        <f t="shared" ref="C213:E218" si="24">K213/K$219</f>
        <v>0.3632075471698113</v>
      </c>
      <c r="D213" s="34">
        <f t="shared" si="24"/>
        <v>0.58333333333333337</v>
      </c>
      <c r="E213" s="35">
        <f t="shared" si="24"/>
        <v>0.421875</v>
      </c>
      <c r="I213" s="7" t="s">
        <v>114</v>
      </c>
      <c r="J213" s="8">
        <v>118</v>
      </c>
      <c r="K213" s="8">
        <v>77</v>
      </c>
      <c r="L213" s="8">
        <v>14</v>
      </c>
      <c r="M213" s="8">
        <v>27</v>
      </c>
    </row>
    <row r="214" spans="1:13" x14ac:dyDescent="0.2">
      <c r="A214" s="25" t="s">
        <v>113</v>
      </c>
      <c r="B214" s="26">
        <f t="shared" si="23"/>
        <v>71</v>
      </c>
      <c r="C214" s="36">
        <f t="shared" si="24"/>
        <v>0.23113207547169812</v>
      </c>
      <c r="D214" s="36">
        <f t="shared" si="24"/>
        <v>0.29166666666666669</v>
      </c>
      <c r="E214" s="27">
        <f t="shared" si="24"/>
        <v>0.234375</v>
      </c>
      <c r="I214" s="7" t="s">
        <v>113</v>
      </c>
      <c r="J214" s="8">
        <v>71</v>
      </c>
      <c r="K214" s="8">
        <v>49</v>
      </c>
      <c r="L214" s="8">
        <v>7</v>
      </c>
      <c r="M214" s="8">
        <v>15</v>
      </c>
    </row>
    <row r="215" spans="1:13" x14ac:dyDescent="0.2">
      <c r="A215" s="22" t="s">
        <v>115</v>
      </c>
      <c r="B215" s="23">
        <f t="shared" si="23"/>
        <v>50</v>
      </c>
      <c r="C215" s="37">
        <f t="shared" si="24"/>
        <v>0.1650943396226415</v>
      </c>
      <c r="D215" s="37">
        <f t="shared" si="24"/>
        <v>8.3333333333333329E-2</v>
      </c>
      <c r="E215" s="24">
        <f t="shared" si="24"/>
        <v>0.203125</v>
      </c>
      <c r="I215" s="7" t="s">
        <v>115</v>
      </c>
      <c r="J215" s="8">
        <v>50</v>
      </c>
      <c r="K215" s="8">
        <v>35</v>
      </c>
      <c r="L215" s="8">
        <v>2</v>
      </c>
      <c r="M215" s="8">
        <v>13</v>
      </c>
    </row>
    <row r="216" spans="1:13" x14ac:dyDescent="0.2">
      <c r="A216" s="25" t="s">
        <v>116</v>
      </c>
      <c r="B216" s="26">
        <f t="shared" si="23"/>
        <v>23</v>
      </c>
      <c r="C216" s="36">
        <f t="shared" si="24"/>
        <v>9.4339622641509441E-2</v>
      </c>
      <c r="D216" s="36">
        <f t="shared" si="24"/>
        <v>0</v>
      </c>
      <c r="E216" s="27">
        <f t="shared" si="24"/>
        <v>4.6875E-2</v>
      </c>
      <c r="I216" s="7" t="s">
        <v>116</v>
      </c>
      <c r="J216" s="8">
        <v>23</v>
      </c>
      <c r="K216" s="8">
        <v>20</v>
      </c>
      <c r="L216" s="8">
        <v>0</v>
      </c>
      <c r="M216" s="8">
        <v>3</v>
      </c>
    </row>
    <row r="217" spans="1:13" x14ac:dyDescent="0.2">
      <c r="A217" s="22" t="s">
        <v>117</v>
      </c>
      <c r="B217" s="23">
        <f t="shared" si="23"/>
        <v>16</v>
      </c>
      <c r="C217" s="37">
        <f t="shared" si="24"/>
        <v>6.1320754716981132E-2</v>
      </c>
      <c r="D217" s="37">
        <f t="shared" si="24"/>
        <v>0</v>
      </c>
      <c r="E217" s="24">
        <f t="shared" si="24"/>
        <v>4.6875E-2</v>
      </c>
      <c r="I217" s="7" t="s">
        <v>117</v>
      </c>
      <c r="J217" s="8">
        <v>16</v>
      </c>
      <c r="K217" s="8">
        <v>13</v>
      </c>
      <c r="L217" s="8">
        <v>0</v>
      </c>
      <c r="M217" s="8">
        <v>3</v>
      </c>
    </row>
    <row r="218" spans="1:13" ht="15" thickBot="1" x14ac:dyDescent="0.25">
      <c r="A218" s="25" t="s">
        <v>36</v>
      </c>
      <c r="B218" s="26">
        <f t="shared" si="23"/>
        <v>22</v>
      </c>
      <c r="C218" s="36">
        <f t="shared" si="24"/>
        <v>8.4905660377358486E-2</v>
      </c>
      <c r="D218" s="36">
        <f t="shared" si="24"/>
        <v>4.1666666666666664E-2</v>
      </c>
      <c r="E218" s="27">
        <f t="shared" si="24"/>
        <v>4.6875E-2</v>
      </c>
      <c r="I218" s="7" t="s">
        <v>36</v>
      </c>
      <c r="J218" s="8">
        <v>22</v>
      </c>
      <c r="K218" s="8">
        <v>18</v>
      </c>
      <c r="L218" s="8">
        <v>1</v>
      </c>
      <c r="M218" s="8">
        <v>3</v>
      </c>
    </row>
    <row r="219" spans="1:13" ht="15" x14ac:dyDescent="0.25">
      <c r="A219" s="56" t="s">
        <v>35</v>
      </c>
      <c r="B219" s="58">
        <f>SUM(B213:B218)</f>
        <v>300</v>
      </c>
      <c r="C219" s="38">
        <f>K219</f>
        <v>212</v>
      </c>
      <c r="D219" s="38">
        <f>L219</f>
        <v>24</v>
      </c>
      <c r="E219" s="39">
        <f>M219</f>
        <v>64</v>
      </c>
      <c r="I219" s="3"/>
      <c r="J219" s="11">
        <f>SUM(J213:J218)</f>
        <v>300</v>
      </c>
      <c r="K219" s="11">
        <f>SUM(K213:K218)</f>
        <v>212</v>
      </c>
      <c r="L219" s="11">
        <f>SUM(L213:L218)</f>
        <v>24</v>
      </c>
      <c r="M219" s="11">
        <f>SUM(M213:M218)</f>
        <v>64</v>
      </c>
    </row>
    <row r="220" spans="1:13" ht="15.75" thickBot="1" x14ac:dyDescent="0.3">
      <c r="A220" s="57"/>
      <c r="B220" s="59"/>
      <c r="C220" s="40">
        <f>SUM(C213:C218)</f>
        <v>1</v>
      </c>
      <c r="D220" s="40">
        <f>SUM(D213:D218)</f>
        <v>1</v>
      </c>
      <c r="E220" s="41">
        <f>SUM(E213:E218)</f>
        <v>1</v>
      </c>
    </row>
    <row r="222" spans="1:13" ht="15" thickBot="1" x14ac:dyDescent="0.25"/>
    <row r="223" spans="1:13" ht="30.75" thickBot="1" x14ac:dyDescent="0.3">
      <c r="A223" s="30" t="s">
        <v>118</v>
      </c>
    </row>
    <row r="224" spans="1:13" ht="17.25" thickTop="1" thickBot="1" x14ac:dyDescent="0.3">
      <c r="A224" s="31" t="s">
        <v>21</v>
      </c>
      <c r="B224" s="31" t="s">
        <v>33</v>
      </c>
      <c r="C224" s="31" t="s">
        <v>145</v>
      </c>
      <c r="D224" s="31" t="s">
        <v>146</v>
      </c>
      <c r="E224" s="31" t="s">
        <v>147</v>
      </c>
      <c r="I224" s="3"/>
      <c r="J224" s="4" t="s">
        <v>28</v>
      </c>
      <c r="K224" s="4" t="s">
        <v>145</v>
      </c>
      <c r="L224" s="4" t="s">
        <v>146</v>
      </c>
      <c r="M224" s="4" t="s">
        <v>147</v>
      </c>
    </row>
    <row r="225" spans="1:13" ht="15" thickTop="1" x14ac:dyDescent="0.2">
      <c r="A225" s="32" t="s">
        <v>119</v>
      </c>
      <c r="B225" s="33">
        <f t="shared" ref="B225:B233" si="25">J225</f>
        <v>78</v>
      </c>
      <c r="C225" s="34">
        <f t="shared" ref="C225:C233" si="26">K225/K$234</f>
        <v>0.27358490566037735</v>
      </c>
      <c r="D225" s="34">
        <f t="shared" ref="D225:D233" si="27">L225/L$234</f>
        <v>0.375</v>
      </c>
      <c r="E225" s="35">
        <f t="shared" ref="E225:E233" si="28">M225/M$234</f>
        <v>0.171875</v>
      </c>
      <c r="I225" s="7" t="s">
        <v>119</v>
      </c>
      <c r="J225" s="8">
        <v>78</v>
      </c>
      <c r="K225" s="8">
        <v>58</v>
      </c>
      <c r="L225" s="8">
        <v>9</v>
      </c>
      <c r="M225" s="8">
        <v>11</v>
      </c>
    </row>
    <row r="226" spans="1:13" x14ac:dyDescent="0.2">
      <c r="A226" s="29" t="s">
        <v>120</v>
      </c>
      <c r="B226" s="26">
        <f t="shared" si="25"/>
        <v>18</v>
      </c>
      <c r="C226" s="36">
        <f t="shared" si="26"/>
        <v>6.1320754716981132E-2</v>
      </c>
      <c r="D226" s="36">
        <f t="shared" si="27"/>
        <v>4.1666666666666664E-2</v>
      </c>
      <c r="E226" s="27">
        <f t="shared" si="28"/>
        <v>6.25E-2</v>
      </c>
      <c r="I226" s="7" t="s">
        <v>120</v>
      </c>
      <c r="J226" s="8">
        <v>18</v>
      </c>
      <c r="K226" s="8">
        <v>13</v>
      </c>
      <c r="L226" s="8">
        <v>1</v>
      </c>
      <c r="M226" s="8">
        <v>4</v>
      </c>
    </row>
    <row r="227" spans="1:13" x14ac:dyDescent="0.2">
      <c r="A227" s="28" t="s">
        <v>121</v>
      </c>
      <c r="B227" s="23">
        <f t="shared" si="25"/>
        <v>8</v>
      </c>
      <c r="C227" s="37">
        <f t="shared" si="26"/>
        <v>1.8867924528301886E-2</v>
      </c>
      <c r="D227" s="37">
        <f t="shared" si="27"/>
        <v>0</v>
      </c>
      <c r="E227" s="24">
        <f t="shared" si="28"/>
        <v>6.25E-2</v>
      </c>
      <c r="I227" s="7" t="s">
        <v>121</v>
      </c>
      <c r="J227" s="8">
        <v>8</v>
      </c>
      <c r="K227" s="8">
        <v>4</v>
      </c>
      <c r="L227" s="8">
        <v>0</v>
      </c>
      <c r="M227" s="8">
        <v>4</v>
      </c>
    </row>
    <row r="228" spans="1:13" x14ac:dyDescent="0.2">
      <c r="A228" s="29" t="s">
        <v>122</v>
      </c>
      <c r="B228" s="26">
        <f t="shared" si="25"/>
        <v>4</v>
      </c>
      <c r="C228" s="36">
        <f t="shared" si="26"/>
        <v>1.8867924528301886E-2</v>
      </c>
      <c r="D228" s="36">
        <f t="shared" si="27"/>
        <v>0</v>
      </c>
      <c r="E228" s="27">
        <f t="shared" si="28"/>
        <v>0</v>
      </c>
      <c r="I228" s="7" t="s">
        <v>122</v>
      </c>
      <c r="J228" s="8">
        <v>4</v>
      </c>
      <c r="K228" s="8">
        <v>4</v>
      </c>
      <c r="L228" s="8">
        <v>0</v>
      </c>
      <c r="M228" s="8">
        <v>0</v>
      </c>
    </row>
    <row r="229" spans="1:13" x14ac:dyDescent="0.2">
      <c r="A229" s="28" t="s">
        <v>123</v>
      </c>
      <c r="B229" s="23">
        <f t="shared" si="25"/>
        <v>2</v>
      </c>
      <c r="C229" s="37">
        <f t="shared" si="26"/>
        <v>0</v>
      </c>
      <c r="D229" s="37">
        <f t="shared" si="27"/>
        <v>4.1666666666666664E-2</v>
      </c>
      <c r="E229" s="24">
        <f t="shared" si="28"/>
        <v>1.5625E-2</v>
      </c>
      <c r="I229" s="7" t="s">
        <v>123</v>
      </c>
      <c r="J229" s="8">
        <v>2</v>
      </c>
      <c r="K229" s="8">
        <v>0</v>
      </c>
      <c r="L229" s="8">
        <v>1</v>
      </c>
      <c r="M229" s="8">
        <v>1</v>
      </c>
    </row>
    <row r="230" spans="1:13" x14ac:dyDescent="0.2">
      <c r="A230" s="29" t="s">
        <v>125</v>
      </c>
      <c r="B230" s="26">
        <f t="shared" si="25"/>
        <v>1</v>
      </c>
      <c r="C230" s="36">
        <f t="shared" si="26"/>
        <v>4.7169811320754715E-3</v>
      </c>
      <c r="D230" s="36">
        <f t="shared" si="27"/>
        <v>0</v>
      </c>
      <c r="E230" s="27">
        <f t="shared" si="28"/>
        <v>0</v>
      </c>
      <c r="I230" s="7" t="s">
        <v>125</v>
      </c>
      <c r="J230" s="8">
        <v>1</v>
      </c>
      <c r="K230" s="8">
        <v>1</v>
      </c>
      <c r="L230" s="8">
        <v>0</v>
      </c>
      <c r="M230" s="8">
        <v>0</v>
      </c>
    </row>
    <row r="231" spans="1:13" x14ac:dyDescent="0.2">
      <c r="A231" s="28" t="s">
        <v>124</v>
      </c>
      <c r="B231" s="23">
        <f>J231</f>
        <v>1</v>
      </c>
      <c r="C231" s="37">
        <f t="shared" si="26"/>
        <v>0</v>
      </c>
      <c r="D231" s="37">
        <f t="shared" si="27"/>
        <v>0</v>
      </c>
      <c r="E231" s="24">
        <f t="shared" si="28"/>
        <v>1.5625E-2</v>
      </c>
      <c r="I231" s="7" t="s">
        <v>124</v>
      </c>
      <c r="J231" s="8">
        <v>1</v>
      </c>
      <c r="K231" s="8">
        <v>0</v>
      </c>
      <c r="L231" s="8">
        <v>0</v>
      </c>
      <c r="M231" s="8">
        <v>1</v>
      </c>
    </row>
    <row r="232" spans="1:13" x14ac:dyDescent="0.2">
      <c r="A232" s="29" t="s">
        <v>36</v>
      </c>
      <c r="B232" s="26">
        <f t="shared" si="25"/>
        <v>75</v>
      </c>
      <c r="C232" s="36">
        <f t="shared" si="26"/>
        <v>0.27358490566037735</v>
      </c>
      <c r="D232" s="36">
        <f t="shared" si="27"/>
        <v>0.29166666666666669</v>
      </c>
      <c r="E232" s="27">
        <f t="shared" si="28"/>
        <v>0.15625</v>
      </c>
      <c r="I232" s="7" t="s">
        <v>36</v>
      </c>
      <c r="J232" s="8">
        <v>75</v>
      </c>
      <c r="K232" s="8">
        <v>58</v>
      </c>
      <c r="L232" s="8">
        <v>7</v>
      </c>
      <c r="M232" s="8">
        <v>10</v>
      </c>
    </row>
    <row r="233" spans="1:13" ht="15" thickBot="1" x14ac:dyDescent="0.25">
      <c r="A233" s="28" t="s">
        <v>126</v>
      </c>
      <c r="B233" s="23">
        <f t="shared" si="25"/>
        <v>113</v>
      </c>
      <c r="C233" s="37">
        <f t="shared" si="26"/>
        <v>0.34905660377358488</v>
      </c>
      <c r="D233" s="37">
        <f t="shared" si="27"/>
        <v>0.25</v>
      </c>
      <c r="E233" s="24">
        <f t="shared" si="28"/>
        <v>0.515625</v>
      </c>
      <c r="I233" s="7" t="s">
        <v>126</v>
      </c>
      <c r="J233" s="8">
        <v>113</v>
      </c>
      <c r="K233" s="8">
        <v>74</v>
      </c>
      <c r="L233" s="8">
        <v>6</v>
      </c>
      <c r="M233" s="8">
        <v>33</v>
      </c>
    </row>
    <row r="234" spans="1:13" ht="15" x14ac:dyDescent="0.25">
      <c r="A234" s="56" t="s">
        <v>35</v>
      </c>
      <c r="B234" s="58">
        <f>SUM(B225:B233)</f>
        <v>300</v>
      </c>
      <c r="C234" s="38">
        <f>K234</f>
        <v>212</v>
      </c>
      <c r="D234" s="38">
        <f>L234</f>
        <v>24</v>
      </c>
      <c r="E234" s="39">
        <f>M234</f>
        <v>64</v>
      </c>
      <c r="I234" s="3"/>
      <c r="J234" s="11">
        <f>SUM(J225:J233)</f>
        <v>300</v>
      </c>
      <c r="K234" s="11">
        <f>SUM(K225:K233)</f>
        <v>212</v>
      </c>
      <c r="L234" s="11">
        <f>SUM(L225:L233)</f>
        <v>24</v>
      </c>
      <c r="M234" s="11">
        <f>SUM(M225:M233)</f>
        <v>64</v>
      </c>
    </row>
    <row r="235" spans="1:13" ht="15.75" thickBot="1" x14ac:dyDescent="0.3">
      <c r="A235" s="57"/>
      <c r="B235" s="59"/>
      <c r="C235" s="40">
        <f>SUM(C225:C233)</f>
        <v>1</v>
      </c>
      <c r="D235" s="40">
        <f>SUM(D225:D233)</f>
        <v>1</v>
      </c>
      <c r="E235" s="41">
        <f>SUM(E225:E233)</f>
        <v>1</v>
      </c>
    </row>
    <row r="237" spans="1:13" ht="15" thickBot="1" x14ac:dyDescent="0.25"/>
    <row r="238" spans="1:13" ht="15.75" thickBot="1" x14ac:dyDescent="0.3">
      <c r="A238" s="30" t="s">
        <v>127</v>
      </c>
    </row>
    <row r="239" spans="1:13" ht="17.25" thickTop="1" thickBot="1" x14ac:dyDescent="0.3">
      <c r="A239" s="31" t="s">
        <v>22</v>
      </c>
      <c r="B239" s="31" t="s">
        <v>33</v>
      </c>
      <c r="C239" s="31" t="s">
        <v>145</v>
      </c>
      <c r="D239" s="31" t="s">
        <v>146</v>
      </c>
      <c r="E239" s="31" t="s">
        <v>147</v>
      </c>
      <c r="I239" s="3"/>
      <c r="J239" s="4" t="s">
        <v>28</v>
      </c>
      <c r="K239" s="4" t="s">
        <v>145</v>
      </c>
      <c r="L239" s="4" t="s">
        <v>146</v>
      </c>
      <c r="M239" s="4" t="s">
        <v>147</v>
      </c>
    </row>
    <row r="240" spans="1:13" ht="15" thickTop="1" x14ac:dyDescent="0.2">
      <c r="A240" s="32" t="s">
        <v>89</v>
      </c>
      <c r="B240" s="33">
        <f>J240</f>
        <v>107</v>
      </c>
      <c r="C240" s="34">
        <f t="shared" ref="C240:E242" si="29">K240/K$243</f>
        <v>0.35849056603773582</v>
      </c>
      <c r="D240" s="34">
        <f t="shared" si="29"/>
        <v>0.33333333333333331</v>
      </c>
      <c r="E240" s="35">
        <f t="shared" si="29"/>
        <v>0.359375</v>
      </c>
      <c r="I240" s="7" t="s">
        <v>89</v>
      </c>
      <c r="J240" s="8">
        <v>107</v>
      </c>
      <c r="K240" s="8">
        <v>76</v>
      </c>
      <c r="L240" s="8">
        <v>8</v>
      </c>
      <c r="M240" s="8">
        <v>23</v>
      </c>
    </row>
    <row r="241" spans="1:13" x14ac:dyDescent="0.2">
      <c r="A241" s="25" t="s">
        <v>90</v>
      </c>
      <c r="B241" s="26">
        <f>J241</f>
        <v>129</v>
      </c>
      <c r="C241" s="36">
        <f t="shared" si="29"/>
        <v>0.40566037735849059</v>
      </c>
      <c r="D241" s="36">
        <f t="shared" si="29"/>
        <v>0.625</v>
      </c>
      <c r="E241" s="27">
        <f t="shared" si="29"/>
        <v>0.4375</v>
      </c>
      <c r="I241" s="7" t="s">
        <v>90</v>
      </c>
      <c r="J241" s="8">
        <v>129</v>
      </c>
      <c r="K241" s="8">
        <v>86</v>
      </c>
      <c r="L241" s="8">
        <v>15</v>
      </c>
      <c r="M241" s="8">
        <v>28</v>
      </c>
    </row>
    <row r="242" spans="1:13" ht="15" thickBot="1" x14ac:dyDescent="0.25">
      <c r="A242" s="22" t="s">
        <v>36</v>
      </c>
      <c r="B242" s="23">
        <f>J242</f>
        <v>64</v>
      </c>
      <c r="C242" s="37">
        <f t="shared" si="29"/>
        <v>0.23584905660377359</v>
      </c>
      <c r="D242" s="37">
        <f t="shared" si="29"/>
        <v>4.1666666666666664E-2</v>
      </c>
      <c r="E242" s="24">
        <f t="shared" si="29"/>
        <v>0.203125</v>
      </c>
      <c r="I242" s="7" t="s">
        <v>36</v>
      </c>
      <c r="J242" s="8">
        <v>64</v>
      </c>
      <c r="K242" s="8">
        <v>50</v>
      </c>
      <c r="L242" s="8">
        <v>1</v>
      </c>
      <c r="M242" s="8">
        <v>13</v>
      </c>
    </row>
    <row r="243" spans="1:13" ht="15" x14ac:dyDescent="0.25">
      <c r="A243" s="56" t="s">
        <v>35</v>
      </c>
      <c r="B243" s="58">
        <f>SUM(B240:B242)</f>
        <v>300</v>
      </c>
      <c r="C243" s="38">
        <f>K243</f>
        <v>212</v>
      </c>
      <c r="D243" s="38">
        <f>L243</f>
        <v>24</v>
      </c>
      <c r="E243" s="39">
        <f>M243</f>
        <v>64</v>
      </c>
      <c r="I243" s="3"/>
      <c r="J243" s="11">
        <f>SUM(J240:J242)</f>
        <v>300</v>
      </c>
      <c r="K243" s="11">
        <f>SUM(K240:K242)</f>
        <v>212</v>
      </c>
      <c r="L243" s="11">
        <f>SUM(L240:L242)</f>
        <v>24</v>
      </c>
      <c r="M243" s="11">
        <f>SUM(M240:M242)</f>
        <v>64</v>
      </c>
    </row>
    <row r="244" spans="1:13" ht="15.75" thickBot="1" x14ac:dyDescent="0.3">
      <c r="A244" s="57"/>
      <c r="B244" s="59"/>
      <c r="C244" s="40">
        <f>SUM(C240:C242)</f>
        <v>1</v>
      </c>
      <c r="D244" s="40">
        <f>SUM(D240:D242)</f>
        <v>0.99999999999999989</v>
      </c>
      <c r="E244" s="41">
        <f>SUM(E240:E242)</f>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D17 C225:D233">
    <cfRule type="cellIs" dxfId="277" priority="48" operator="greaterThan">
      <formula>1</formula>
    </cfRule>
  </conditionalFormatting>
  <conditionalFormatting sqref="C24:D30">
    <cfRule type="cellIs" dxfId="276" priority="47" operator="greaterThan">
      <formula>1</formula>
    </cfRule>
  </conditionalFormatting>
  <conditionalFormatting sqref="C37:D40">
    <cfRule type="cellIs" dxfId="275" priority="46" operator="greaterThan">
      <formula>1</formula>
    </cfRule>
  </conditionalFormatting>
  <conditionalFormatting sqref="C47:D49">
    <cfRule type="cellIs" dxfId="274" priority="45" operator="greaterThan">
      <formula>1</formula>
    </cfRule>
  </conditionalFormatting>
  <conditionalFormatting sqref="C56:D57">
    <cfRule type="cellIs" dxfId="273" priority="44" operator="greaterThan">
      <formula>1</formula>
    </cfRule>
  </conditionalFormatting>
  <conditionalFormatting sqref="C64:D67">
    <cfRule type="cellIs" dxfId="272" priority="43" operator="greaterThan">
      <formula>1</formula>
    </cfRule>
  </conditionalFormatting>
  <conditionalFormatting sqref="C74:D76">
    <cfRule type="cellIs" dxfId="271" priority="42" operator="greaterThan">
      <formula>1</formula>
    </cfRule>
  </conditionalFormatting>
  <conditionalFormatting sqref="C83:D85">
    <cfRule type="cellIs" dxfId="270" priority="41" operator="greaterThan">
      <formula>1</formula>
    </cfRule>
  </conditionalFormatting>
  <conditionalFormatting sqref="C92:D93">
    <cfRule type="cellIs" dxfId="269" priority="40" operator="greaterThan">
      <formula>1</formula>
    </cfRule>
  </conditionalFormatting>
  <conditionalFormatting sqref="C100:D102">
    <cfRule type="cellIs" dxfId="268" priority="39" operator="greaterThan">
      <formula>1</formula>
    </cfRule>
  </conditionalFormatting>
  <conditionalFormatting sqref="C109:D112">
    <cfRule type="cellIs" dxfId="267" priority="38" operator="greaterThan">
      <formula>1</formula>
    </cfRule>
  </conditionalFormatting>
  <conditionalFormatting sqref="C119:D121">
    <cfRule type="cellIs" dxfId="266" priority="37" operator="greaterThan">
      <formula>1</formula>
    </cfRule>
  </conditionalFormatting>
  <conditionalFormatting sqref="C128:D130">
    <cfRule type="cellIs" dxfId="265" priority="36" operator="greaterThan">
      <formula>1</formula>
    </cfRule>
  </conditionalFormatting>
  <conditionalFormatting sqref="C137:D139">
    <cfRule type="cellIs" dxfId="264" priority="35" operator="greaterThan">
      <formula>1</formula>
    </cfRule>
  </conditionalFormatting>
  <conditionalFormatting sqref="C146:D148">
    <cfRule type="cellIs" dxfId="263" priority="34" operator="greaterThan">
      <formula>1</formula>
    </cfRule>
  </conditionalFormatting>
  <conditionalFormatting sqref="C155:D158">
    <cfRule type="cellIs" dxfId="262" priority="33" operator="greaterThan">
      <formula>1</formula>
    </cfRule>
  </conditionalFormatting>
  <conditionalFormatting sqref="C165:D168">
    <cfRule type="cellIs" dxfId="261" priority="32" operator="greaterThan">
      <formula>1</formula>
    </cfRule>
  </conditionalFormatting>
  <conditionalFormatting sqref="C175:D177">
    <cfRule type="cellIs" dxfId="260" priority="31" operator="greaterThan">
      <formula>1</formula>
    </cfRule>
  </conditionalFormatting>
  <conditionalFormatting sqref="C184:D188">
    <cfRule type="cellIs" dxfId="259" priority="30" operator="greaterThan">
      <formula>1</formula>
    </cfRule>
  </conditionalFormatting>
  <conditionalFormatting sqref="C195:D197">
    <cfRule type="cellIs" dxfId="258" priority="29" operator="greaterThan">
      <formula>1</formula>
    </cfRule>
  </conditionalFormatting>
  <conditionalFormatting sqref="C204:D206">
    <cfRule type="cellIs" dxfId="257" priority="28" operator="greaterThan">
      <formula>1</formula>
    </cfRule>
  </conditionalFormatting>
  <conditionalFormatting sqref="C213:D218">
    <cfRule type="cellIs" dxfId="256" priority="27" operator="greaterThan">
      <formula>1</formula>
    </cfRule>
  </conditionalFormatting>
  <conditionalFormatting sqref="C240:D242">
    <cfRule type="cellIs" dxfId="255" priority="26" operator="greaterThan">
      <formula>1</formula>
    </cfRule>
  </conditionalFormatting>
  <conditionalFormatting sqref="E13:E17 E225:E233">
    <cfRule type="cellIs" dxfId="254" priority="25" operator="greaterThan">
      <formula>1</formula>
    </cfRule>
  </conditionalFormatting>
  <conditionalFormatting sqref="E24:E30">
    <cfRule type="cellIs" dxfId="253" priority="24" operator="greaterThan">
      <formula>1</formula>
    </cfRule>
  </conditionalFormatting>
  <conditionalFormatting sqref="E37:E40">
    <cfRule type="cellIs" dxfId="252" priority="23" operator="greaterThan">
      <formula>1</formula>
    </cfRule>
  </conditionalFormatting>
  <conditionalFormatting sqref="E47:E49">
    <cfRule type="cellIs" dxfId="251" priority="22" operator="greaterThan">
      <formula>1</formula>
    </cfRule>
  </conditionalFormatting>
  <conditionalFormatting sqref="E56:E57">
    <cfRule type="cellIs" dxfId="250" priority="21" operator="greaterThan">
      <formula>1</formula>
    </cfRule>
  </conditionalFormatting>
  <conditionalFormatting sqref="E64:E67">
    <cfRule type="cellIs" dxfId="249" priority="20" operator="greaterThan">
      <formula>1</formula>
    </cfRule>
  </conditionalFormatting>
  <conditionalFormatting sqref="E74:E76">
    <cfRule type="cellIs" dxfId="248" priority="19" operator="greaterThan">
      <formula>1</formula>
    </cfRule>
  </conditionalFormatting>
  <conditionalFormatting sqref="E83:E85">
    <cfRule type="cellIs" dxfId="247" priority="18" operator="greaterThan">
      <formula>1</formula>
    </cfRule>
  </conditionalFormatting>
  <conditionalFormatting sqref="E92:E93">
    <cfRule type="cellIs" dxfId="246" priority="17" operator="greaterThan">
      <formula>1</formula>
    </cfRule>
  </conditionalFormatting>
  <conditionalFormatting sqref="E100:E102">
    <cfRule type="cellIs" dxfId="245" priority="16" operator="greaterThan">
      <formula>1</formula>
    </cfRule>
  </conditionalFormatting>
  <conditionalFormatting sqref="E109:E112">
    <cfRule type="cellIs" dxfId="244" priority="15" operator="greaterThan">
      <formula>1</formula>
    </cfRule>
  </conditionalFormatting>
  <conditionalFormatting sqref="E119:E121">
    <cfRule type="cellIs" dxfId="243" priority="14" operator="greaterThan">
      <formula>1</formula>
    </cfRule>
  </conditionalFormatting>
  <conditionalFormatting sqref="E128:E130">
    <cfRule type="cellIs" dxfId="242" priority="13" operator="greaterThan">
      <formula>1</formula>
    </cfRule>
  </conditionalFormatting>
  <conditionalFormatting sqref="E137:E139">
    <cfRule type="cellIs" dxfId="241" priority="12" operator="greaterThan">
      <formula>1</formula>
    </cfRule>
  </conditionalFormatting>
  <conditionalFormatting sqref="E146:E148">
    <cfRule type="cellIs" dxfId="240" priority="11" operator="greaterThan">
      <formula>1</formula>
    </cfRule>
  </conditionalFormatting>
  <conditionalFormatting sqref="E155:E158">
    <cfRule type="cellIs" dxfId="239" priority="10" operator="greaterThan">
      <formula>1</formula>
    </cfRule>
  </conditionalFormatting>
  <conditionalFormatting sqref="E165:E168">
    <cfRule type="cellIs" dxfId="238" priority="9" operator="greaterThan">
      <formula>1</formula>
    </cfRule>
  </conditionalFormatting>
  <conditionalFormatting sqref="E175:E177">
    <cfRule type="cellIs" dxfId="237" priority="8" operator="greaterThan">
      <formula>1</formula>
    </cfRule>
  </conditionalFormatting>
  <conditionalFormatting sqref="E184:E188">
    <cfRule type="cellIs" dxfId="236" priority="7" operator="greaterThan">
      <formula>1</formula>
    </cfRule>
  </conditionalFormatting>
  <conditionalFormatting sqref="E195:E197">
    <cfRule type="cellIs" dxfId="235" priority="6" operator="greaterThan">
      <formula>1</formula>
    </cfRule>
  </conditionalFormatting>
  <conditionalFormatting sqref="E204:E206">
    <cfRule type="cellIs" dxfId="234" priority="5" operator="greaterThan">
      <formula>1</formula>
    </cfRule>
  </conditionalFormatting>
  <conditionalFormatting sqref="E213:E218">
    <cfRule type="cellIs" dxfId="233" priority="4" operator="greaterThan">
      <formula>1</formula>
    </cfRule>
  </conditionalFormatting>
  <conditionalFormatting sqref="E240:E242">
    <cfRule type="cellIs" dxfId="232" priority="3" operator="greaterThan">
      <formula>1</formula>
    </cfRule>
  </conditionalFormatting>
  <conditionalFormatting sqref="C3:D6">
    <cfRule type="cellIs" dxfId="231" priority="2" operator="greaterThan">
      <formula>1</formula>
    </cfRule>
  </conditionalFormatting>
  <conditionalFormatting sqref="E3:E6">
    <cfRule type="cellIs" dxfId="230" priority="1" operator="greaterThan">
      <formula>1</formula>
    </cfRule>
  </conditionalFormatting>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244"/>
  <sheetViews>
    <sheetView rightToLeft="1" topLeftCell="A238" workbookViewId="0">
      <selection activeCell="Q19" sqref="Q19"/>
    </sheetView>
  </sheetViews>
  <sheetFormatPr defaultRowHeight="14.25" x14ac:dyDescent="0.2"/>
  <cols>
    <col min="1" max="1" width="47.375" style="14" customWidth="1"/>
    <col min="2" max="2" width="12" customWidth="1"/>
    <col min="3" max="6" width="22.5" style="14" customWidth="1"/>
    <col min="7" max="9" width="12" hidden="1" customWidth="1"/>
    <col min="10" max="10" width="28" hidden="1" customWidth="1"/>
    <col min="11" max="15" width="12" hidden="1" customWidth="1"/>
    <col min="16" max="60" width="12" customWidth="1"/>
  </cols>
  <sheetData>
    <row r="1" spans="1:15" ht="30.75" thickBot="1" x14ac:dyDescent="0.3">
      <c r="A1" s="30" t="s">
        <v>32</v>
      </c>
    </row>
    <row r="2" spans="1:15" ht="33" thickTop="1" thickBot="1" x14ac:dyDescent="0.3">
      <c r="A2" s="31" t="s">
        <v>29</v>
      </c>
      <c r="B2" s="31" t="s">
        <v>33</v>
      </c>
      <c r="C2" s="44" t="s">
        <v>148</v>
      </c>
      <c r="D2" s="44" t="s">
        <v>149</v>
      </c>
      <c r="E2" s="44" t="s">
        <v>150</v>
      </c>
      <c r="F2" s="44" t="s">
        <v>151</v>
      </c>
      <c r="J2" s="3"/>
      <c r="K2" s="4" t="s">
        <v>28</v>
      </c>
      <c r="L2" s="4" t="s">
        <v>148</v>
      </c>
      <c r="M2" s="4" t="s">
        <v>149</v>
      </c>
      <c r="N2" s="4" t="s">
        <v>150</v>
      </c>
      <c r="O2" s="4" t="s">
        <v>151</v>
      </c>
    </row>
    <row r="3" spans="1:15" ht="15" thickTop="1" x14ac:dyDescent="0.2">
      <c r="A3" s="32" t="s">
        <v>37</v>
      </c>
      <c r="B3" s="33">
        <f>K3</f>
        <v>88</v>
      </c>
      <c r="C3" s="45">
        <f t="shared" ref="C3:F6" si="0">L3/L$7</f>
        <v>0.23404255319148937</v>
      </c>
      <c r="D3" s="45">
        <f t="shared" si="0"/>
        <v>0.28378378378378377</v>
      </c>
      <c r="E3" s="45">
        <f t="shared" si="0"/>
        <v>0.30769230769230771</v>
      </c>
      <c r="F3" s="50">
        <f t="shared" si="0"/>
        <v>0.31372549019607843</v>
      </c>
      <c r="J3" s="7" t="s">
        <v>37</v>
      </c>
      <c r="K3" s="8">
        <v>88</v>
      </c>
      <c r="L3" s="8">
        <v>11</v>
      </c>
      <c r="M3" s="8">
        <v>21</v>
      </c>
      <c r="N3" s="8">
        <v>8</v>
      </c>
      <c r="O3" s="8">
        <v>48</v>
      </c>
    </row>
    <row r="4" spans="1:15" x14ac:dyDescent="0.2">
      <c r="A4" s="25" t="s">
        <v>38</v>
      </c>
      <c r="B4" s="26">
        <f>K4</f>
        <v>106</v>
      </c>
      <c r="C4" s="46">
        <f t="shared" si="0"/>
        <v>0.40425531914893614</v>
      </c>
      <c r="D4" s="46">
        <f t="shared" si="0"/>
        <v>0.36486486486486486</v>
      </c>
      <c r="E4" s="46">
        <f t="shared" si="0"/>
        <v>0.38461538461538464</v>
      </c>
      <c r="F4" s="51">
        <f t="shared" si="0"/>
        <v>0.32679738562091504</v>
      </c>
      <c r="J4" s="7" t="s">
        <v>38</v>
      </c>
      <c r="K4" s="8">
        <v>106</v>
      </c>
      <c r="L4" s="8">
        <v>19</v>
      </c>
      <c r="M4" s="8">
        <v>27</v>
      </c>
      <c r="N4" s="8">
        <v>10</v>
      </c>
      <c r="O4" s="8">
        <v>50</v>
      </c>
    </row>
    <row r="5" spans="1:15" x14ac:dyDescent="0.2">
      <c r="A5" s="22" t="s">
        <v>39</v>
      </c>
      <c r="B5" s="23">
        <f>K5</f>
        <v>76</v>
      </c>
      <c r="C5" s="47">
        <f t="shared" si="0"/>
        <v>0.27659574468085107</v>
      </c>
      <c r="D5" s="47">
        <f t="shared" si="0"/>
        <v>0.24324324324324326</v>
      </c>
      <c r="E5" s="47">
        <f t="shared" si="0"/>
        <v>0.15384615384615385</v>
      </c>
      <c r="F5" s="52">
        <f t="shared" si="0"/>
        <v>0.26797385620915032</v>
      </c>
      <c r="J5" s="7" t="s">
        <v>39</v>
      </c>
      <c r="K5" s="8">
        <v>76</v>
      </c>
      <c r="L5" s="8">
        <v>13</v>
      </c>
      <c r="M5" s="8">
        <v>18</v>
      </c>
      <c r="N5" s="8">
        <v>4</v>
      </c>
      <c r="O5" s="8">
        <v>41</v>
      </c>
    </row>
    <row r="6" spans="1:15" ht="15" thickBot="1" x14ac:dyDescent="0.25">
      <c r="A6" s="25" t="s">
        <v>36</v>
      </c>
      <c r="B6" s="26">
        <f>K6</f>
        <v>30</v>
      </c>
      <c r="C6" s="46">
        <f t="shared" si="0"/>
        <v>8.5106382978723402E-2</v>
      </c>
      <c r="D6" s="46">
        <f t="shared" si="0"/>
        <v>0.10810810810810811</v>
      </c>
      <c r="E6" s="46">
        <f t="shared" si="0"/>
        <v>0.15384615384615385</v>
      </c>
      <c r="F6" s="51">
        <f t="shared" si="0"/>
        <v>9.1503267973856203E-2</v>
      </c>
      <c r="J6" s="7" t="s">
        <v>36</v>
      </c>
      <c r="K6" s="8">
        <v>30</v>
      </c>
      <c r="L6" s="8">
        <v>4</v>
      </c>
      <c r="M6" s="8">
        <v>8</v>
      </c>
      <c r="N6" s="8">
        <v>4</v>
      </c>
      <c r="O6" s="8">
        <v>14</v>
      </c>
    </row>
    <row r="7" spans="1:15" ht="15" x14ac:dyDescent="0.25">
      <c r="A7" s="56" t="s">
        <v>35</v>
      </c>
      <c r="B7" s="58">
        <f>SUM(B3:B6)</f>
        <v>300</v>
      </c>
      <c r="C7" s="42">
        <f>L7</f>
        <v>47</v>
      </c>
      <c r="D7" s="42">
        <f>M7</f>
        <v>74</v>
      </c>
      <c r="E7" s="42">
        <f>N7</f>
        <v>26</v>
      </c>
      <c r="F7" s="48">
        <f>O7</f>
        <v>153</v>
      </c>
      <c r="J7" s="3"/>
      <c r="K7" s="11">
        <f>SUM(K3:K6)</f>
        <v>300</v>
      </c>
      <c r="L7" s="11">
        <f>SUM(L3:L6)</f>
        <v>47</v>
      </c>
      <c r="M7" s="11">
        <f>SUM(M3:M6)</f>
        <v>74</v>
      </c>
      <c r="N7" s="11">
        <f>SUM(N3:N6)</f>
        <v>26</v>
      </c>
      <c r="O7" s="11">
        <f>SUM(O3:O6)</f>
        <v>153</v>
      </c>
    </row>
    <row r="8" spans="1:15" ht="15.75" thickBot="1" x14ac:dyDescent="0.3">
      <c r="A8" s="57"/>
      <c r="B8" s="59"/>
      <c r="C8" s="43">
        <f>SUM(C3:C6)</f>
        <v>1</v>
      </c>
      <c r="D8" s="43">
        <f>SUM(D3:D6)</f>
        <v>1</v>
      </c>
      <c r="E8" s="43">
        <f>SUM(E3:E6)</f>
        <v>1</v>
      </c>
      <c r="F8" s="49">
        <f>SUM(F3:F6)</f>
        <v>0.99999999999999989</v>
      </c>
    </row>
    <row r="10" spans="1:15" ht="15" thickBot="1" x14ac:dyDescent="0.25"/>
    <row r="11" spans="1:15" ht="30.75" thickBot="1" x14ac:dyDescent="0.3">
      <c r="A11" s="30" t="s">
        <v>40</v>
      </c>
    </row>
    <row r="12" spans="1:15" ht="33" thickTop="1" thickBot="1" x14ac:dyDescent="0.3">
      <c r="A12" s="31" t="s">
        <v>2</v>
      </c>
      <c r="B12" s="31" t="s">
        <v>33</v>
      </c>
      <c r="C12" s="44" t="s">
        <v>148</v>
      </c>
      <c r="D12" s="44" t="s">
        <v>149</v>
      </c>
      <c r="E12" s="44" t="s">
        <v>150</v>
      </c>
      <c r="F12" s="44" t="s">
        <v>151</v>
      </c>
      <c r="J12" s="3"/>
      <c r="K12" s="4" t="s">
        <v>28</v>
      </c>
      <c r="L12" s="4" t="s">
        <v>148</v>
      </c>
      <c r="M12" s="4" t="s">
        <v>149</v>
      </c>
      <c r="N12" s="4" t="s">
        <v>150</v>
      </c>
      <c r="O12" s="4" t="s">
        <v>151</v>
      </c>
    </row>
    <row r="13" spans="1:15" ht="15" thickTop="1" x14ac:dyDescent="0.2">
      <c r="A13" s="32" t="s">
        <v>41</v>
      </c>
      <c r="B13" s="33">
        <f>K13</f>
        <v>130</v>
      </c>
      <c r="C13" s="45">
        <f t="shared" ref="C13:F17" si="1">L13/L$18</f>
        <v>0.61702127659574468</v>
      </c>
      <c r="D13" s="45">
        <f t="shared" si="1"/>
        <v>0.48648648648648651</v>
      </c>
      <c r="E13" s="45">
        <f t="shared" si="1"/>
        <v>0.53846153846153844</v>
      </c>
      <c r="F13" s="50">
        <f t="shared" si="1"/>
        <v>0.33333333333333331</v>
      </c>
      <c r="J13" s="7" t="s">
        <v>41</v>
      </c>
      <c r="K13" s="8">
        <v>130</v>
      </c>
      <c r="L13" s="8">
        <v>29</v>
      </c>
      <c r="M13" s="8">
        <v>36</v>
      </c>
      <c r="N13" s="8">
        <v>14</v>
      </c>
      <c r="O13" s="8">
        <v>51</v>
      </c>
    </row>
    <row r="14" spans="1:15" x14ac:dyDescent="0.2">
      <c r="A14" s="25" t="s">
        <v>42</v>
      </c>
      <c r="B14" s="26">
        <f>K14</f>
        <v>76</v>
      </c>
      <c r="C14" s="46">
        <f t="shared" si="1"/>
        <v>0.1702127659574468</v>
      </c>
      <c r="D14" s="46">
        <f t="shared" si="1"/>
        <v>0.25675675675675674</v>
      </c>
      <c r="E14" s="46">
        <f t="shared" si="1"/>
        <v>0.15384615384615385</v>
      </c>
      <c r="F14" s="51">
        <f t="shared" si="1"/>
        <v>0.29411764705882354</v>
      </c>
      <c r="J14" s="7" t="s">
        <v>42</v>
      </c>
      <c r="K14" s="8">
        <v>76</v>
      </c>
      <c r="L14" s="8">
        <v>8</v>
      </c>
      <c r="M14" s="8">
        <v>19</v>
      </c>
      <c r="N14" s="8">
        <v>4</v>
      </c>
      <c r="O14" s="8">
        <v>45</v>
      </c>
    </row>
    <row r="15" spans="1:15" x14ac:dyDescent="0.2">
      <c r="A15" s="22" t="s">
        <v>43</v>
      </c>
      <c r="B15" s="23">
        <f>K15</f>
        <v>52</v>
      </c>
      <c r="C15" s="47">
        <f t="shared" si="1"/>
        <v>0.10638297872340426</v>
      </c>
      <c r="D15" s="47">
        <f t="shared" si="1"/>
        <v>0.17567567567567569</v>
      </c>
      <c r="E15" s="47">
        <f t="shared" si="1"/>
        <v>0.15384615384615385</v>
      </c>
      <c r="F15" s="52">
        <f t="shared" si="1"/>
        <v>0.19607843137254902</v>
      </c>
      <c r="J15" s="7" t="s">
        <v>43</v>
      </c>
      <c r="K15" s="8">
        <v>52</v>
      </c>
      <c r="L15" s="8">
        <v>5</v>
      </c>
      <c r="M15" s="8">
        <v>13</v>
      </c>
      <c r="N15" s="8">
        <v>4</v>
      </c>
      <c r="O15" s="8">
        <v>30</v>
      </c>
    </row>
    <row r="16" spans="1:15" x14ac:dyDescent="0.2">
      <c r="A16" s="25" t="s">
        <v>44</v>
      </c>
      <c r="B16" s="26">
        <f>K16</f>
        <v>8</v>
      </c>
      <c r="C16" s="46">
        <f t="shared" si="1"/>
        <v>2.1276595744680851E-2</v>
      </c>
      <c r="D16" s="46">
        <f t="shared" si="1"/>
        <v>1.3513513513513514E-2</v>
      </c>
      <c r="E16" s="46">
        <f t="shared" si="1"/>
        <v>3.8461538461538464E-2</v>
      </c>
      <c r="F16" s="51">
        <f t="shared" si="1"/>
        <v>3.2679738562091505E-2</v>
      </c>
      <c r="J16" s="7" t="s">
        <v>44</v>
      </c>
      <c r="K16" s="8">
        <v>8</v>
      </c>
      <c r="L16" s="8">
        <v>1</v>
      </c>
      <c r="M16" s="8">
        <v>1</v>
      </c>
      <c r="N16" s="8">
        <v>1</v>
      </c>
      <c r="O16" s="8">
        <v>5</v>
      </c>
    </row>
    <row r="17" spans="1:15" ht="15" thickBot="1" x14ac:dyDescent="0.25">
      <c r="A17" s="22" t="s">
        <v>45</v>
      </c>
      <c r="B17" s="23">
        <f>K17</f>
        <v>34</v>
      </c>
      <c r="C17" s="47">
        <f t="shared" si="1"/>
        <v>8.5106382978723402E-2</v>
      </c>
      <c r="D17" s="47">
        <f t="shared" si="1"/>
        <v>6.7567567567567571E-2</v>
      </c>
      <c r="E17" s="47">
        <f t="shared" si="1"/>
        <v>0.11538461538461539</v>
      </c>
      <c r="F17" s="52">
        <f t="shared" si="1"/>
        <v>0.1437908496732026</v>
      </c>
      <c r="J17" s="7" t="s">
        <v>45</v>
      </c>
      <c r="K17" s="8">
        <v>34</v>
      </c>
      <c r="L17" s="8">
        <v>4</v>
      </c>
      <c r="M17" s="8">
        <v>5</v>
      </c>
      <c r="N17" s="8">
        <v>3</v>
      </c>
      <c r="O17" s="8">
        <v>22</v>
      </c>
    </row>
    <row r="18" spans="1:15" ht="15" x14ac:dyDescent="0.25">
      <c r="A18" s="56" t="s">
        <v>35</v>
      </c>
      <c r="B18" s="58">
        <f>SUM(B13:B17)</f>
        <v>300</v>
      </c>
      <c r="C18" s="42">
        <f>L18</f>
        <v>47</v>
      </c>
      <c r="D18" s="42">
        <f>M18</f>
        <v>74</v>
      </c>
      <c r="E18" s="42">
        <f>N18</f>
        <v>26</v>
      </c>
      <c r="F18" s="48">
        <f>O18</f>
        <v>153</v>
      </c>
      <c r="J18" s="3"/>
      <c r="K18" s="11">
        <f>SUM(K13:K17)</f>
        <v>300</v>
      </c>
      <c r="L18" s="11">
        <f>SUM(L13:L17)</f>
        <v>47</v>
      </c>
      <c r="M18" s="11">
        <f>SUM(M13:M17)</f>
        <v>74</v>
      </c>
      <c r="N18" s="11">
        <f>SUM(N13:N17)</f>
        <v>26</v>
      </c>
      <c r="O18" s="11">
        <f>SUM(O13:O17)</f>
        <v>153</v>
      </c>
    </row>
    <row r="19" spans="1:15" ht="15.75" thickBot="1" x14ac:dyDescent="0.3">
      <c r="A19" s="57"/>
      <c r="B19" s="59"/>
      <c r="C19" s="43">
        <f>SUM(C13:C17)</f>
        <v>1</v>
      </c>
      <c r="D19" s="43">
        <f>SUM(D13:D17)</f>
        <v>0.99999999999999989</v>
      </c>
      <c r="E19" s="43">
        <f>SUM(E13:E17)</f>
        <v>1</v>
      </c>
      <c r="F19" s="49">
        <f>SUM(F13:F17)</f>
        <v>1</v>
      </c>
    </row>
    <row r="21" spans="1:15" ht="15" thickBot="1" x14ac:dyDescent="0.25"/>
    <row r="22" spans="1:15" ht="30.75" thickBot="1" x14ac:dyDescent="0.3">
      <c r="A22" s="30" t="s">
        <v>46</v>
      </c>
    </row>
    <row r="23" spans="1:15" ht="33" thickTop="1" thickBot="1" x14ac:dyDescent="0.3">
      <c r="A23" s="31" t="s">
        <v>3</v>
      </c>
      <c r="B23" s="31" t="s">
        <v>33</v>
      </c>
      <c r="C23" s="44" t="s">
        <v>148</v>
      </c>
      <c r="D23" s="44" t="s">
        <v>149</v>
      </c>
      <c r="E23" s="44" t="s">
        <v>150</v>
      </c>
      <c r="F23" s="44" t="s">
        <v>151</v>
      </c>
      <c r="J23" s="3"/>
      <c r="K23" s="4" t="s">
        <v>28</v>
      </c>
      <c r="L23" s="4" t="s">
        <v>148</v>
      </c>
      <c r="M23" s="4" t="s">
        <v>149</v>
      </c>
      <c r="N23" s="4" t="s">
        <v>150</v>
      </c>
      <c r="O23" s="4" t="s">
        <v>151</v>
      </c>
    </row>
    <row r="24" spans="1:15" ht="15" thickTop="1" x14ac:dyDescent="0.2">
      <c r="A24" s="32" t="s">
        <v>47</v>
      </c>
      <c r="B24" s="33">
        <f t="shared" ref="B24:B30" si="2">K24</f>
        <v>144</v>
      </c>
      <c r="C24" s="45">
        <f t="shared" ref="C24:F30" si="3">L24/L$31</f>
        <v>0.40425531914893614</v>
      </c>
      <c r="D24" s="45">
        <f t="shared" si="3"/>
        <v>0.54054054054054057</v>
      </c>
      <c r="E24" s="45">
        <f t="shared" si="3"/>
        <v>0.5</v>
      </c>
      <c r="F24" s="50">
        <f t="shared" si="3"/>
        <v>0.47058823529411764</v>
      </c>
      <c r="J24" s="7" t="s">
        <v>47</v>
      </c>
      <c r="K24" s="8">
        <v>144</v>
      </c>
      <c r="L24" s="8">
        <v>19</v>
      </c>
      <c r="M24" s="8">
        <v>40</v>
      </c>
      <c r="N24" s="8">
        <v>13</v>
      </c>
      <c r="O24" s="8">
        <v>72</v>
      </c>
    </row>
    <row r="25" spans="1:15" x14ac:dyDescent="0.2">
      <c r="A25" s="25" t="s">
        <v>48</v>
      </c>
      <c r="B25" s="26">
        <f t="shared" si="2"/>
        <v>38</v>
      </c>
      <c r="C25" s="46">
        <f t="shared" si="3"/>
        <v>2.1276595744680851E-2</v>
      </c>
      <c r="D25" s="46">
        <f t="shared" si="3"/>
        <v>8.1081081081081086E-2</v>
      </c>
      <c r="E25" s="46">
        <f t="shared" si="3"/>
        <v>0.26923076923076922</v>
      </c>
      <c r="F25" s="51">
        <f t="shared" si="3"/>
        <v>0.15686274509803921</v>
      </c>
      <c r="J25" s="7" t="s">
        <v>48</v>
      </c>
      <c r="K25" s="8">
        <v>38</v>
      </c>
      <c r="L25" s="8">
        <v>1</v>
      </c>
      <c r="M25" s="8">
        <v>6</v>
      </c>
      <c r="N25" s="8">
        <v>7</v>
      </c>
      <c r="O25" s="8">
        <v>24</v>
      </c>
    </row>
    <row r="26" spans="1:15" x14ac:dyDescent="0.2">
      <c r="A26" s="22" t="s">
        <v>49</v>
      </c>
      <c r="B26" s="23">
        <f t="shared" si="2"/>
        <v>33</v>
      </c>
      <c r="C26" s="47">
        <f t="shared" si="3"/>
        <v>0.21276595744680851</v>
      </c>
      <c r="D26" s="47">
        <f t="shared" si="3"/>
        <v>9.45945945945946E-2</v>
      </c>
      <c r="E26" s="47">
        <f t="shared" si="3"/>
        <v>7.6923076923076927E-2</v>
      </c>
      <c r="F26" s="52">
        <f t="shared" si="3"/>
        <v>9.1503267973856203E-2</v>
      </c>
      <c r="J26" s="7" t="s">
        <v>49</v>
      </c>
      <c r="K26" s="8">
        <v>33</v>
      </c>
      <c r="L26" s="8">
        <v>10</v>
      </c>
      <c r="M26" s="8">
        <v>7</v>
      </c>
      <c r="N26" s="8">
        <v>2</v>
      </c>
      <c r="O26" s="8">
        <v>14</v>
      </c>
    </row>
    <row r="27" spans="1:15" x14ac:dyDescent="0.2">
      <c r="A27" s="25" t="s">
        <v>50</v>
      </c>
      <c r="B27" s="26">
        <f t="shared" si="2"/>
        <v>27</v>
      </c>
      <c r="C27" s="46">
        <f t="shared" si="3"/>
        <v>0.10638297872340426</v>
      </c>
      <c r="D27" s="46">
        <f t="shared" si="3"/>
        <v>6.7567567567567571E-2</v>
      </c>
      <c r="E27" s="46">
        <f t="shared" si="3"/>
        <v>0</v>
      </c>
      <c r="F27" s="51">
        <f t="shared" si="3"/>
        <v>0.1111111111111111</v>
      </c>
      <c r="J27" s="7" t="s">
        <v>50</v>
      </c>
      <c r="K27" s="8">
        <v>27</v>
      </c>
      <c r="L27" s="8">
        <v>5</v>
      </c>
      <c r="M27" s="8">
        <v>5</v>
      </c>
      <c r="N27" s="8">
        <v>0</v>
      </c>
      <c r="O27" s="8">
        <v>17</v>
      </c>
    </row>
    <row r="28" spans="1:15" x14ac:dyDescent="0.2">
      <c r="A28" s="22" t="s">
        <v>51</v>
      </c>
      <c r="B28" s="23">
        <f t="shared" si="2"/>
        <v>9</v>
      </c>
      <c r="C28" s="47">
        <f t="shared" si="3"/>
        <v>0</v>
      </c>
      <c r="D28" s="47">
        <f t="shared" si="3"/>
        <v>4.0540540540540543E-2</v>
      </c>
      <c r="E28" s="47">
        <f t="shared" si="3"/>
        <v>0</v>
      </c>
      <c r="F28" s="52">
        <f t="shared" si="3"/>
        <v>3.9215686274509803E-2</v>
      </c>
      <c r="J28" s="7" t="s">
        <v>51</v>
      </c>
      <c r="K28" s="8">
        <v>9</v>
      </c>
      <c r="L28" s="8">
        <v>0</v>
      </c>
      <c r="M28" s="8">
        <v>3</v>
      </c>
      <c r="N28" s="8">
        <v>0</v>
      </c>
      <c r="O28" s="8">
        <v>6</v>
      </c>
    </row>
    <row r="29" spans="1:15" x14ac:dyDescent="0.2">
      <c r="A29" s="25" t="s">
        <v>52</v>
      </c>
      <c r="B29" s="26">
        <f t="shared" si="2"/>
        <v>8</v>
      </c>
      <c r="C29" s="46">
        <f t="shared" si="3"/>
        <v>0</v>
      </c>
      <c r="D29" s="46">
        <f t="shared" si="3"/>
        <v>5.4054054054054057E-2</v>
      </c>
      <c r="E29" s="46">
        <f t="shared" si="3"/>
        <v>3.8461538461538464E-2</v>
      </c>
      <c r="F29" s="51">
        <f t="shared" si="3"/>
        <v>1.9607843137254902E-2</v>
      </c>
      <c r="J29" s="7" t="s">
        <v>52</v>
      </c>
      <c r="K29" s="8">
        <v>8</v>
      </c>
      <c r="L29" s="8">
        <v>0</v>
      </c>
      <c r="M29" s="8">
        <v>4</v>
      </c>
      <c r="N29" s="8">
        <v>1</v>
      </c>
      <c r="O29" s="8">
        <v>3</v>
      </c>
    </row>
    <row r="30" spans="1:15" ht="15" thickBot="1" x14ac:dyDescent="0.25">
      <c r="A30" s="22" t="s">
        <v>53</v>
      </c>
      <c r="B30" s="23">
        <f t="shared" si="2"/>
        <v>41</v>
      </c>
      <c r="C30" s="47">
        <f t="shared" si="3"/>
        <v>0.25531914893617019</v>
      </c>
      <c r="D30" s="47">
        <f t="shared" si="3"/>
        <v>0.12162162162162163</v>
      </c>
      <c r="E30" s="47">
        <f t="shared" si="3"/>
        <v>0.11538461538461539</v>
      </c>
      <c r="F30" s="52">
        <f t="shared" si="3"/>
        <v>0.1111111111111111</v>
      </c>
      <c r="J30" s="7" t="s">
        <v>53</v>
      </c>
      <c r="K30" s="8">
        <v>41</v>
      </c>
      <c r="L30" s="8">
        <v>12</v>
      </c>
      <c r="M30" s="8">
        <v>9</v>
      </c>
      <c r="N30" s="8">
        <v>3</v>
      </c>
      <c r="O30" s="8">
        <v>17</v>
      </c>
    </row>
    <row r="31" spans="1:15" ht="15" x14ac:dyDescent="0.25">
      <c r="A31" s="56" t="s">
        <v>35</v>
      </c>
      <c r="B31" s="58">
        <f>SUM(B24:B30)</f>
        <v>300</v>
      </c>
      <c r="C31" s="42">
        <f>L31</f>
        <v>47</v>
      </c>
      <c r="D31" s="42">
        <f>M31</f>
        <v>74</v>
      </c>
      <c r="E31" s="42">
        <f>N31</f>
        <v>26</v>
      </c>
      <c r="F31" s="48">
        <f>O31</f>
        <v>153</v>
      </c>
      <c r="J31" s="3"/>
      <c r="K31" s="11">
        <f>SUM(K24:K30)</f>
        <v>300</v>
      </c>
      <c r="L31" s="11">
        <f>SUM(L24:L30)</f>
        <v>47</v>
      </c>
      <c r="M31" s="11">
        <f>SUM(M24:M30)</f>
        <v>74</v>
      </c>
      <c r="N31" s="11">
        <f>SUM(N24:N30)</f>
        <v>26</v>
      </c>
      <c r="O31" s="11">
        <f>SUM(O24:O30)</f>
        <v>153</v>
      </c>
    </row>
    <row r="32" spans="1:15" ht="15.75" thickBot="1" x14ac:dyDescent="0.3">
      <c r="A32" s="57"/>
      <c r="B32" s="59"/>
      <c r="C32" s="43">
        <f>SUM(C24:C30)</f>
        <v>1</v>
      </c>
      <c r="D32" s="43">
        <f>SUM(D24:D30)</f>
        <v>1.0000000000000002</v>
      </c>
      <c r="E32" s="43">
        <f>SUM(E24:E30)</f>
        <v>0.99999999999999989</v>
      </c>
      <c r="F32" s="49">
        <f>SUM(F24:F30)</f>
        <v>1</v>
      </c>
    </row>
    <row r="34" spans="1:15" ht="15" thickBot="1" x14ac:dyDescent="0.25"/>
    <row r="35" spans="1:15" ht="30.75" thickBot="1" x14ac:dyDescent="0.3">
      <c r="A35" s="30" t="s">
        <v>54</v>
      </c>
    </row>
    <row r="36" spans="1:15" ht="33" thickTop="1" thickBot="1" x14ac:dyDescent="0.3">
      <c r="A36" s="31" t="s">
        <v>30</v>
      </c>
      <c r="B36" s="31" t="s">
        <v>33</v>
      </c>
      <c r="C36" s="44" t="s">
        <v>148</v>
      </c>
      <c r="D36" s="44" t="s">
        <v>149</v>
      </c>
      <c r="E36" s="44" t="s">
        <v>150</v>
      </c>
      <c r="F36" s="44" t="s">
        <v>151</v>
      </c>
      <c r="J36" s="3"/>
      <c r="K36" s="4" t="s">
        <v>28</v>
      </c>
      <c r="L36" s="4" t="s">
        <v>148</v>
      </c>
      <c r="M36" s="4" t="s">
        <v>149</v>
      </c>
      <c r="N36" s="4" t="s">
        <v>150</v>
      </c>
      <c r="O36" s="4" t="s">
        <v>151</v>
      </c>
    </row>
    <row r="37" spans="1:15" ht="15" thickTop="1" x14ac:dyDescent="0.2">
      <c r="A37" s="32" t="s">
        <v>55</v>
      </c>
      <c r="B37" s="33">
        <f>K37</f>
        <v>164</v>
      </c>
      <c r="C37" s="45">
        <f t="shared" ref="C37:F40" si="4">L37/L$41</f>
        <v>0.65957446808510634</v>
      </c>
      <c r="D37" s="45">
        <f t="shared" si="4"/>
        <v>0.52702702702702697</v>
      </c>
      <c r="E37" s="45">
        <f t="shared" si="4"/>
        <v>0.69230769230769229</v>
      </c>
      <c r="F37" s="50">
        <f t="shared" si="4"/>
        <v>0.49673202614379086</v>
      </c>
      <c r="J37" s="7" t="s">
        <v>55</v>
      </c>
      <c r="K37" s="8">
        <v>164</v>
      </c>
      <c r="L37" s="8">
        <v>31</v>
      </c>
      <c r="M37" s="8">
        <v>39</v>
      </c>
      <c r="N37" s="8">
        <v>18</v>
      </c>
      <c r="O37" s="8">
        <v>76</v>
      </c>
    </row>
    <row r="38" spans="1:15" x14ac:dyDescent="0.2">
      <c r="A38" s="25" t="s">
        <v>56</v>
      </c>
      <c r="B38" s="26">
        <f>K38</f>
        <v>57</v>
      </c>
      <c r="C38" s="46">
        <f t="shared" si="4"/>
        <v>0.10638297872340426</v>
      </c>
      <c r="D38" s="46">
        <f t="shared" si="4"/>
        <v>0.17567567567567569</v>
      </c>
      <c r="E38" s="46">
        <f t="shared" si="4"/>
        <v>0.15384615384615385</v>
      </c>
      <c r="F38" s="51">
        <f t="shared" si="4"/>
        <v>0.22875816993464052</v>
      </c>
      <c r="J38" s="7" t="s">
        <v>56</v>
      </c>
      <c r="K38" s="8">
        <v>57</v>
      </c>
      <c r="L38" s="8">
        <v>5</v>
      </c>
      <c r="M38" s="8">
        <v>13</v>
      </c>
      <c r="N38" s="8">
        <v>4</v>
      </c>
      <c r="O38" s="8">
        <v>35</v>
      </c>
    </row>
    <row r="39" spans="1:15" x14ac:dyDescent="0.2">
      <c r="A39" s="22" t="s">
        <v>57</v>
      </c>
      <c r="B39" s="23">
        <f>K39</f>
        <v>32</v>
      </c>
      <c r="C39" s="47">
        <f t="shared" si="4"/>
        <v>6.3829787234042548E-2</v>
      </c>
      <c r="D39" s="47">
        <f t="shared" si="4"/>
        <v>0.10810810810810811</v>
      </c>
      <c r="E39" s="47">
        <f t="shared" si="4"/>
        <v>3.8461538461538464E-2</v>
      </c>
      <c r="F39" s="52">
        <f t="shared" si="4"/>
        <v>0.13071895424836602</v>
      </c>
      <c r="J39" s="7" t="s">
        <v>57</v>
      </c>
      <c r="K39" s="8">
        <v>32</v>
      </c>
      <c r="L39" s="8">
        <v>3</v>
      </c>
      <c r="M39" s="8">
        <v>8</v>
      </c>
      <c r="N39" s="8">
        <v>1</v>
      </c>
      <c r="O39" s="8">
        <v>20</v>
      </c>
    </row>
    <row r="40" spans="1:15" ht="15" thickBot="1" x14ac:dyDescent="0.25">
      <c r="A40" s="25" t="s">
        <v>58</v>
      </c>
      <c r="B40" s="26">
        <f>K40</f>
        <v>47</v>
      </c>
      <c r="C40" s="46">
        <f t="shared" si="4"/>
        <v>0.1702127659574468</v>
      </c>
      <c r="D40" s="46">
        <f t="shared" si="4"/>
        <v>0.1891891891891892</v>
      </c>
      <c r="E40" s="46">
        <f t="shared" si="4"/>
        <v>0.11538461538461539</v>
      </c>
      <c r="F40" s="51">
        <f t="shared" si="4"/>
        <v>0.1437908496732026</v>
      </c>
      <c r="J40" s="7" t="s">
        <v>58</v>
      </c>
      <c r="K40" s="8">
        <v>47</v>
      </c>
      <c r="L40" s="8">
        <v>8</v>
      </c>
      <c r="M40" s="8">
        <v>14</v>
      </c>
      <c r="N40" s="8">
        <v>3</v>
      </c>
      <c r="O40" s="8">
        <v>22</v>
      </c>
    </row>
    <row r="41" spans="1:15" ht="15" x14ac:dyDescent="0.25">
      <c r="A41" s="56" t="s">
        <v>35</v>
      </c>
      <c r="B41" s="58">
        <f>SUM(B37:B40)</f>
        <v>300</v>
      </c>
      <c r="C41" s="42">
        <f>L41</f>
        <v>47</v>
      </c>
      <c r="D41" s="42">
        <f>M41</f>
        <v>74</v>
      </c>
      <c r="E41" s="42">
        <f>N41</f>
        <v>26</v>
      </c>
      <c r="F41" s="48">
        <f>O41</f>
        <v>153</v>
      </c>
      <c r="J41" s="3"/>
      <c r="K41" s="11">
        <f>SUM(K37:K40)</f>
        <v>300</v>
      </c>
      <c r="L41" s="11">
        <f>SUM(L37:L40)</f>
        <v>47</v>
      </c>
      <c r="M41" s="11">
        <f>SUM(M37:M40)</f>
        <v>74</v>
      </c>
      <c r="N41" s="11">
        <f>SUM(N37:N40)</f>
        <v>26</v>
      </c>
      <c r="O41" s="11">
        <f>SUM(O37:O40)</f>
        <v>153</v>
      </c>
    </row>
    <row r="42" spans="1:15" ht="15.75" thickBot="1" x14ac:dyDescent="0.3">
      <c r="A42" s="57"/>
      <c r="B42" s="59"/>
      <c r="C42" s="43">
        <f>SUM(C37:C40)</f>
        <v>1</v>
      </c>
      <c r="D42" s="43">
        <f>SUM(D37:D40)</f>
        <v>1</v>
      </c>
      <c r="E42" s="43">
        <f>SUM(E37:E40)</f>
        <v>1</v>
      </c>
      <c r="F42" s="49">
        <f>SUM(F37:F40)</f>
        <v>1</v>
      </c>
    </row>
    <row r="44" spans="1:15" ht="15" thickBot="1" x14ac:dyDescent="0.25"/>
    <row r="45" spans="1:15" ht="30.75" thickBot="1" x14ac:dyDescent="0.3">
      <c r="A45" s="30" t="s">
        <v>59</v>
      </c>
    </row>
    <row r="46" spans="1:15" ht="33" thickTop="1" thickBot="1" x14ac:dyDescent="0.3">
      <c r="A46" s="31" t="s">
        <v>4</v>
      </c>
      <c r="B46" s="31" t="s">
        <v>33</v>
      </c>
      <c r="C46" s="44" t="s">
        <v>148</v>
      </c>
      <c r="D46" s="44" t="s">
        <v>149</v>
      </c>
      <c r="E46" s="44" t="s">
        <v>150</v>
      </c>
      <c r="F46" s="44" t="s">
        <v>151</v>
      </c>
      <c r="J46" s="3"/>
      <c r="K46" s="4" t="s">
        <v>28</v>
      </c>
      <c r="L46" s="4" t="s">
        <v>148</v>
      </c>
      <c r="M46" s="4" t="s">
        <v>149</v>
      </c>
      <c r="N46" s="4" t="s">
        <v>150</v>
      </c>
      <c r="O46" s="4" t="s">
        <v>151</v>
      </c>
    </row>
    <row r="47" spans="1:15" ht="15" thickTop="1" x14ac:dyDescent="0.2">
      <c r="A47" s="32" t="s">
        <v>60</v>
      </c>
      <c r="B47" s="33">
        <f>K47</f>
        <v>151</v>
      </c>
      <c r="C47" s="45">
        <f t="shared" ref="C47:F49" si="5">L47/L$50</f>
        <v>0.65957446808510634</v>
      </c>
      <c r="D47" s="45">
        <f t="shared" si="5"/>
        <v>0.55405405405405406</v>
      </c>
      <c r="E47" s="45">
        <f t="shared" si="5"/>
        <v>0.42307692307692307</v>
      </c>
      <c r="F47" s="50">
        <f t="shared" si="5"/>
        <v>0.44444444444444442</v>
      </c>
      <c r="J47" s="7" t="s">
        <v>60</v>
      </c>
      <c r="K47" s="8">
        <v>151</v>
      </c>
      <c r="L47" s="8">
        <v>31</v>
      </c>
      <c r="M47" s="8">
        <v>41</v>
      </c>
      <c r="N47" s="8">
        <v>11</v>
      </c>
      <c r="O47" s="8">
        <v>68</v>
      </c>
    </row>
    <row r="48" spans="1:15" x14ac:dyDescent="0.2">
      <c r="A48" s="25" t="s">
        <v>61</v>
      </c>
      <c r="B48" s="26">
        <f>K48</f>
        <v>130</v>
      </c>
      <c r="C48" s="46">
        <f t="shared" si="5"/>
        <v>0.27659574468085107</v>
      </c>
      <c r="D48" s="46">
        <f t="shared" si="5"/>
        <v>0.36486486486486486</v>
      </c>
      <c r="E48" s="46">
        <f t="shared" si="5"/>
        <v>0.5</v>
      </c>
      <c r="F48" s="51">
        <f t="shared" si="5"/>
        <v>0.50326797385620914</v>
      </c>
      <c r="J48" s="7" t="s">
        <v>61</v>
      </c>
      <c r="K48" s="8">
        <v>130</v>
      </c>
      <c r="L48" s="8">
        <v>13</v>
      </c>
      <c r="M48" s="8">
        <v>27</v>
      </c>
      <c r="N48" s="8">
        <v>13</v>
      </c>
      <c r="O48" s="8">
        <v>77</v>
      </c>
    </row>
    <row r="49" spans="1:15" ht="15" thickBot="1" x14ac:dyDescent="0.25">
      <c r="A49" s="22" t="s">
        <v>36</v>
      </c>
      <c r="B49" s="23">
        <f>K49</f>
        <v>19</v>
      </c>
      <c r="C49" s="47">
        <f t="shared" si="5"/>
        <v>6.3829787234042548E-2</v>
      </c>
      <c r="D49" s="47">
        <f t="shared" si="5"/>
        <v>8.1081081081081086E-2</v>
      </c>
      <c r="E49" s="47">
        <f t="shared" si="5"/>
        <v>7.6923076923076927E-2</v>
      </c>
      <c r="F49" s="52">
        <f t="shared" si="5"/>
        <v>5.2287581699346407E-2</v>
      </c>
      <c r="J49" s="7" t="s">
        <v>36</v>
      </c>
      <c r="K49" s="8">
        <v>19</v>
      </c>
      <c r="L49" s="8">
        <v>3</v>
      </c>
      <c r="M49" s="8">
        <v>6</v>
      </c>
      <c r="N49" s="8">
        <v>2</v>
      </c>
      <c r="O49" s="8">
        <v>8</v>
      </c>
    </row>
    <row r="50" spans="1:15" ht="15" x14ac:dyDescent="0.25">
      <c r="A50" s="56" t="s">
        <v>35</v>
      </c>
      <c r="B50" s="58">
        <f>SUM(B47:B49)</f>
        <v>300</v>
      </c>
      <c r="C50" s="42">
        <f>L50</f>
        <v>47</v>
      </c>
      <c r="D50" s="42">
        <f>M50</f>
        <v>74</v>
      </c>
      <c r="E50" s="42">
        <f>N50</f>
        <v>26</v>
      </c>
      <c r="F50" s="48">
        <f>O50</f>
        <v>153</v>
      </c>
      <c r="J50" s="3"/>
      <c r="K50" s="11">
        <f>SUM(K47:K49)</f>
        <v>300</v>
      </c>
      <c r="L50" s="11">
        <f>SUM(L47:L49)</f>
        <v>47</v>
      </c>
      <c r="M50" s="11">
        <f>SUM(M47:M49)</f>
        <v>74</v>
      </c>
      <c r="N50" s="11">
        <f>SUM(N47:N49)</f>
        <v>26</v>
      </c>
      <c r="O50" s="11">
        <f>SUM(O47:O49)</f>
        <v>153</v>
      </c>
    </row>
    <row r="51" spans="1:15" ht="15.75" thickBot="1" x14ac:dyDescent="0.3">
      <c r="A51" s="57"/>
      <c r="B51" s="59"/>
      <c r="C51" s="43">
        <f>SUM(C47:C49)</f>
        <v>1</v>
      </c>
      <c r="D51" s="43">
        <f>SUM(D47:D49)</f>
        <v>1</v>
      </c>
      <c r="E51" s="43">
        <f>SUM(E47:E49)</f>
        <v>1</v>
      </c>
      <c r="F51" s="49">
        <f>SUM(F47:F49)</f>
        <v>1</v>
      </c>
    </row>
    <row r="53" spans="1:15" ht="15" thickBot="1" x14ac:dyDescent="0.25"/>
    <row r="54" spans="1:15" ht="15.75" thickBot="1" x14ac:dyDescent="0.3">
      <c r="A54" s="30" t="s">
        <v>62</v>
      </c>
    </row>
    <row r="55" spans="1:15" ht="33" thickTop="1" thickBot="1" x14ac:dyDescent="0.3">
      <c r="A55" s="31" t="s">
        <v>5</v>
      </c>
      <c r="B55" s="31" t="s">
        <v>33</v>
      </c>
      <c r="C55" s="44" t="s">
        <v>148</v>
      </c>
      <c r="D55" s="44" t="s">
        <v>149</v>
      </c>
      <c r="E55" s="44" t="s">
        <v>150</v>
      </c>
      <c r="F55" s="44" t="s">
        <v>151</v>
      </c>
      <c r="J55" s="3"/>
      <c r="K55" s="4" t="s">
        <v>28</v>
      </c>
      <c r="L55" s="4" t="s">
        <v>148</v>
      </c>
      <c r="M55" s="4" t="s">
        <v>149</v>
      </c>
      <c r="N55" s="4" t="s">
        <v>150</v>
      </c>
      <c r="O55" s="4" t="s">
        <v>151</v>
      </c>
    </row>
    <row r="56" spans="1:15" ht="15" thickTop="1" x14ac:dyDescent="0.2">
      <c r="A56" s="32" t="s">
        <v>63</v>
      </c>
      <c r="B56" s="33">
        <f>K56</f>
        <v>116</v>
      </c>
      <c r="C56" s="45">
        <f t="shared" ref="C56:F57" si="6">L56/L$58</f>
        <v>0.48936170212765956</v>
      </c>
      <c r="D56" s="45">
        <f t="shared" si="6"/>
        <v>0.3108108108108108</v>
      </c>
      <c r="E56" s="45">
        <f t="shared" si="6"/>
        <v>0.26923076923076922</v>
      </c>
      <c r="F56" s="50">
        <f t="shared" si="6"/>
        <v>0.41176470588235292</v>
      </c>
      <c r="J56" s="7" t="s">
        <v>63</v>
      </c>
      <c r="K56" s="8">
        <v>116</v>
      </c>
      <c r="L56" s="8">
        <v>23</v>
      </c>
      <c r="M56" s="8">
        <v>23</v>
      </c>
      <c r="N56" s="8">
        <v>7</v>
      </c>
      <c r="O56" s="8">
        <v>63</v>
      </c>
    </row>
    <row r="57" spans="1:15" ht="15" thickBot="1" x14ac:dyDescent="0.25">
      <c r="A57" s="25" t="s">
        <v>64</v>
      </c>
      <c r="B57" s="26">
        <f>K57</f>
        <v>184</v>
      </c>
      <c r="C57" s="46">
        <f t="shared" si="6"/>
        <v>0.51063829787234039</v>
      </c>
      <c r="D57" s="46">
        <f t="shared" si="6"/>
        <v>0.68918918918918914</v>
      </c>
      <c r="E57" s="46">
        <f t="shared" si="6"/>
        <v>0.73076923076923073</v>
      </c>
      <c r="F57" s="51">
        <f t="shared" si="6"/>
        <v>0.58823529411764708</v>
      </c>
      <c r="J57" s="7" t="s">
        <v>64</v>
      </c>
      <c r="K57" s="8">
        <v>184</v>
      </c>
      <c r="L57" s="8">
        <v>24</v>
      </c>
      <c r="M57" s="8">
        <v>51</v>
      </c>
      <c r="N57" s="8">
        <v>19</v>
      </c>
      <c r="O57" s="8">
        <v>90</v>
      </c>
    </row>
    <row r="58" spans="1:15" ht="15" x14ac:dyDescent="0.25">
      <c r="A58" s="56" t="s">
        <v>35</v>
      </c>
      <c r="B58" s="58">
        <f>SUM(B56:B57)</f>
        <v>300</v>
      </c>
      <c r="C58" s="42">
        <f>L58</f>
        <v>47</v>
      </c>
      <c r="D58" s="42">
        <f>M58</f>
        <v>74</v>
      </c>
      <c r="E58" s="42">
        <f>N58</f>
        <v>26</v>
      </c>
      <c r="F58" s="48">
        <f>O58</f>
        <v>153</v>
      </c>
      <c r="J58" s="3"/>
      <c r="K58" s="11">
        <f>SUM(K56:K57)</f>
        <v>300</v>
      </c>
      <c r="L58" s="11">
        <f>SUM(L56:L57)</f>
        <v>47</v>
      </c>
      <c r="M58" s="11">
        <f>SUM(M56:M57)</f>
        <v>74</v>
      </c>
      <c r="N58" s="11">
        <f>SUM(N56:N57)</f>
        <v>26</v>
      </c>
      <c r="O58" s="11">
        <f>SUM(O56:O57)</f>
        <v>153</v>
      </c>
    </row>
    <row r="59" spans="1:15" ht="15.75" thickBot="1" x14ac:dyDescent="0.3">
      <c r="A59" s="57"/>
      <c r="B59" s="59"/>
      <c r="C59" s="43">
        <f>SUM(C56:C57)</f>
        <v>1</v>
      </c>
      <c r="D59" s="43">
        <f>SUM(D56:D57)</f>
        <v>1</v>
      </c>
      <c r="E59" s="43">
        <f>SUM(E56:E57)</f>
        <v>1</v>
      </c>
      <c r="F59" s="49">
        <f>SUM(F56:F57)</f>
        <v>1</v>
      </c>
    </row>
    <row r="61" spans="1:15" ht="15" thickBot="1" x14ac:dyDescent="0.25"/>
    <row r="62" spans="1:15" ht="30.75" thickBot="1" x14ac:dyDescent="0.3">
      <c r="A62" s="30" t="s">
        <v>65</v>
      </c>
    </row>
    <row r="63" spans="1:15" ht="33" thickTop="1" thickBot="1" x14ac:dyDescent="0.3">
      <c r="A63" s="31" t="s">
        <v>1</v>
      </c>
      <c r="B63" s="31" t="s">
        <v>33</v>
      </c>
      <c r="C63" s="44" t="s">
        <v>148</v>
      </c>
      <c r="D63" s="44" t="s">
        <v>149</v>
      </c>
      <c r="E63" s="44" t="s">
        <v>150</v>
      </c>
      <c r="F63" s="44" t="s">
        <v>151</v>
      </c>
      <c r="J63" s="3"/>
      <c r="K63" s="4" t="s">
        <v>28</v>
      </c>
      <c r="L63" s="4" t="s">
        <v>148</v>
      </c>
      <c r="M63" s="4" t="s">
        <v>149</v>
      </c>
      <c r="N63" s="4" t="s">
        <v>150</v>
      </c>
      <c r="O63" s="4" t="s">
        <v>151</v>
      </c>
    </row>
    <row r="64" spans="1:15" ht="15" thickTop="1" x14ac:dyDescent="0.2">
      <c r="A64" s="32" t="s">
        <v>66</v>
      </c>
      <c r="B64" s="33">
        <f>K64</f>
        <v>214</v>
      </c>
      <c r="C64" s="45">
        <f t="shared" ref="C64:F67" si="7">L64/L$68</f>
        <v>0.72340425531914898</v>
      </c>
      <c r="D64" s="45">
        <f t="shared" si="7"/>
        <v>0.78378378378378377</v>
      </c>
      <c r="E64" s="45">
        <f t="shared" si="7"/>
        <v>0.76923076923076927</v>
      </c>
      <c r="F64" s="50">
        <f t="shared" si="7"/>
        <v>0.66666666666666663</v>
      </c>
      <c r="J64" s="7" t="s">
        <v>66</v>
      </c>
      <c r="K64" s="8">
        <v>214</v>
      </c>
      <c r="L64" s="8">
        <v>34</v>
      </c>
      <c r="M64" s="8">
        <v>58</v>
      </c>
      <c r="N64" s="8">
        <v>20</v>
      </c>
      <c r="O64" s="8">
        <v>102</v>
      </c>
    </row>
    <row r="65" spans="1:15" x14ac:dyDescent="0.2">
      <c r="A65" s="25" t="s">
        <v>67</v>
      </c>
      <c r="B65" s="26">
        <f>K65</f>
        <v>28</v>
      </c>
      <c r="C65" s="46">
        <f t="shared" si="7"/>
        <v>6.3829787234042548E-2</v>
      </c>
      <c r="D65" s="46">
        <f t="shared" si="7"/>
        <v>6.7567567567567571E-2</v>
      </c>
      <c r="E65" s="46">
        <f t="shared" si="7"/>
        <v>3.8461538461538464E-2</v>
      </c>
      <c r="F65" s="51">
        <f t="shared" si="7"/>
        <v>0.12418300653594772</v>
      </c>
      <c r="J65" s="7" t="s">
        <v>67</v>
      </c>
      <c r="K65" s="8">
        <v>28</v>
      </c>
      <c r="L65" s="8">
        <v>3</v>
      </c>
      <c r="M65" s="8">
        <v>5</v>
      </c>
      <c r="N65" s="8">
        <v>1</v>
      </c>
      <c r="O65" s="8">
        <v>19</v>
      </c>
    </row>
    <row r="66" spans="1:15" x14ac:dyDescent="0.2">
      <c r="A66" s="22" t="s">
        <v>68</v>
      </c>
      <c r="B66" s="23">
        <f>K66</f>
        <v>21</v>
      </c>
      <c r="C66" s="47">
        <f t="shared" si="7"/>
        <v>8.5106382978723402E-2</v>
      </c>
      <c r="D66" s="47">
        <f t="shared" si="7"/>
        <v>8.1081081081081086E-2</v>
      </c>
      <c r="E66" s="47">
        <f t="shared" si="7"/>
        <v>7.6923076923076927E-2</v>
      </c>
      <c r="F66" s="52">
        <f t="shared" si="7"/>
        <v>5.8823529411764705E-2</v>
      </c>
      <c r="J66" s="7" t="s">
        <v>68</v>
      </c>
      <c r="K66" s="8">
        <v>21</v>
      </c>
      <c r="L66" s="8">
        <v>4</v>
      </c>
      <c r="M66" s="8">
        <v>6</v>
      </c>
      <c r="N66" s="8">
        <v>2</v>
      </c>
      <c r="O66" s="8">
        <v>9</v>
      </c>
    </row>
    <row r="67" spans="1:15" ht="15" thickBot="1" x14ac:dyDescent="0.25">
      <c r="A67" s="25" t="s">
        <v>36</v>
      </c>
      <c r="B67" s="26">
        <f>K67</f>
        <v>37</v>
      </c>
      <c r="C67" s="46">
        <f t="shared" si="7"/>
        <v>0.1276595744680851</v>
      </c>
      <c r="D67" s="46">
        <f t="shared" si="7"/>
        <v>6.7567567567567571E-2</v>
      </c>
      <c r="E67" s="46">
        <f t="shared" si="7"/>
        <v>0.11538461538461539</v>
      </c>
      <c r="F67" s="51">
        <f t="shared" si="7"/>
        <v>0.15032679738562091</v>
      </c>
      <c r="J67" s="7" t="s">
        <v>36</v>
      </c>
      <c r="K67" s="8">
        <v>37</v>
      </c>
      <c r="L67" s="8">
        <v>6</v>
      </c>
      <c r="M67" s="8">
        <v>5</v>
      </c>
      <c r="N67" s="8">
        <v>3</v>
      </c>
      <c r="O67" s="8">
        <v>23</v>
      </c>
    </row>
    <row r="68" spans="1:15" ht="15" x14ac:dyDescent="0.25">
      <c r="A68" s="56" t="s">
        <v>35</v>
      </c>
      <c r="B68" s="58">
        <f>SUM(B64:B67)</f>
        <v>300</v>
      </c>
      <c r="C68" s="42">
        <f>L68</f>
        <v>47</v>
      </c>
      <c r="D68" s="42">
        <f>M68</f>
        <v>74</v>
      </c>
      <c r="E68" s="42">
        <f>N68</f>
        <v>26</v>
      </c>
      <c r="F68" s="48">
        <f>O68</f>
        <v>153</v>
      </c>
      <c r="J68" s="3"/>
      <c r="K68" s="11">
        <f>SUM(K64:K67)</f>
        <v>300</v>
      </c>
      <c r="L68" s="11">
        <f>SUM(L64:L67)</f>
        <v>47</v>
      </c>
      <c r="M68" s="11">
        <f>SUM(M64:M67)</f>
        <v>74</v>
      </c>
      <c r="N68" s="11">
        <f>SUM(N64:N67)</f>
        <v>26</v>
      </c>
      <c r="O68" s="11">
        <f>SUM(O64:O67)</f>
        <v>153</v>
      </c>
    </row>
    <row r="69" spans="1:15" ht="15.75" thickBot="1" x14ac:dyDescent="0.3">
      <c r="A69" s="57"/>
      <c r="B69" s="59"/>
      <c r="C69" s="43">
        <f>SUM(C64:C67)</f>
        <v>1</v>
      </c>
      <c r="D69" s="43">
        <f>SUM(D64:D67)</f>
        <v>1</v>
      </c>
      <c r="E69" s="43">
        <f>SUM(E64:E67)</f>
        <v>1</v>
      </c>
      <c r="F69" s="49">
        <f>SUM(F64:F67)</f>
        <v>1</v>
      </c>
    </row>
    <row r="71" spans="1:15" ht="15" thickBot="1" x14ac:dyDescent="0.25"/>
    <row r="72" spans="1:15" ht="15.75" thickBot="1" x14ac:dyDescent="0.3">
      <c r="A72" s="30" t="s">
        <v>69</v>
      </c>
    </row>
    <row r="73" spans="1:15" ht="33" thickTop="1" thickBot="1" x14ac:dyDescent="0.3">
      <c r="A73" s="31" t="s">
        <v>31</v>
      </c>
      <c r="B73" s="31" t="s">
        <v>33</v>
      </c>
      <c r="C73" s="44" t="s">
        <v>148</v>
      </c>
      <c r="D73" s="44" t="s">
        <v>149</v>
      </c>
      <c r="E73" s="44" t="s">
        <v>150</v>
      </c>
      <c r="F73" s="44" t="s">
        <v>151</v>
      </c>
      <c r="J73" s="3"/>
      <c r="K73" s="4" t="s">
        <v>28</v>
      </c>
      <c r="L73" s="4" t="s">
        <v>148</v>
      </c>
      <c r="M73" s="4" t="s">
        <v>149</v>
      </c>
      <c r="N73" s="4" t="s">
        <v>150</v>
      </c>
      <c r="O73" s="4" t="s">
        <v>151</v>
      </c>
    </row>
    <row r="74" spans="1:15" ht="15" thickTop="1" x14ac:dyDescent="0.2">
      <c r="A74" s="32" t="s">
        <v>70</v>
      </c>
      <c r="B74" s="33">
        <f>K74</f>
        <v>4</v>
      </c>
      <c r="C74" s="45">
        <f t="shared" ref="C74:F76" si="8">L74/L$77</f>
        <v>0</v>
      </c>
      <c r="D74" s="45">
        <f t="shared" si="8"/>
        <v>0</v>
      </c>
      <c r="E74" s="45">
        <f t="shared" si="8"/>
        <v>0</v>
      </c>
      <c r="F74" s="50">
        <f t="shared" si="8"/>
        <v>2.6143790849673203E-2</v>
      </c>
      <c r="J74" s="7" t="s">
        <v>70</v>
      </c>
      <c r="K74" s="8">
        <v>4</v>
      </c>
      <c r="L74" s="8">
        <v>0</v>
      </c>
      <c r="M74" s="8">
        <v>0</v>
      </c>
      <c r="N74" s="8">
        <v>0</v>
      </c>
      <c r="O74" s="8">
        <v>4</v>
      </c>
    </row>
    <row r="75" spans="1:15" x14ac:dyDescent="0.2">
      <c r="A75" s="25" t="s">
        <v>71</v>
      </c>
      <c r="B75" s="26">
        <f>K75</f>
        <v>35</v>
      </c>
      <c r="C75" s="46">
        <f t="shared" si="8"/>
        <v>6.3829787234042548E-2</v>
      </c>
      <c r="D75" s="46">
        <f t="shared" si="8"/>
        <v>6.7567567567567571E-2</v>
      </c>
      <c r="E75" s="46">
        <f t="shared" si="8"/>
        <v>7.6923076923076927E-2</v>
      </c>
      <c r="F75" s="51">
        <f t="shared" si="8"/>
        <v>0.16339869281045752</v>
      </c>
      <c r="J75" s="7" t="s">
        <v>71</v>
      </c>
      <c r="K75" s="8">
        <v>35</v>
      </c>
      <c r="L75" s="8">
        <v>3</v>
      </c>
      <c r="M75" s="8">
        <v>5</v>
      </c>
      <c r="N75" s="8">
        <v>2</v>
      </c>
      <c r="O75" s="8">
        <v>25</v>
      </c>
    </row>
    <row r="76" spans="1:15" ht="15" thickBot="1" x14ac:dyDescent="0.25">
      <c r="A76" s="22" t="s">
        <v>72</v>
      </c>
      <c r="B76" s="23">
        <f>K76</f>
        <v>261</v>
      </c>
      <c r="C76" s="47">
        <f t="shared" si="8"/>
        <v>0.93617021276595747</v>
      </c>
      <c r="D76" s="47">
        <f t="shared" si="8"/>
        <v>0.93243243243243246</v>
      </c>
      <c r="E76" s="47">
        <f t="shared" si="8"/>
        <v>0.92307692307692313</v>
      </c>
      <c r="F76" s="52">
        <f t="shared" si="8"/>
        <v>0.81045751633986929</v>
      </c>
      <c r="J76" s="7" t="s">
        <v>72</v>
      </c>
      <c r="K76" s="8">
        <v>261</v>
      </c>
      <c r="L76" s="8">
        <v>44</v>
      </c>
      <c r="M76" s="8">
        <v>69</v>
      </c>
      <c r="N76" s="8">
        <v>24</v>
      </c>
      <c r="O76" s="8">
        <v>124</v>
      </c>
    </row>
    <row r="77" spans="1:15" ht="15" x14ac:dyDescent="0.25">
      <c r="A77" s="56" t="s">
        <v>35</v>
      </c>
      <c r="B77" s="58">
        <f>SUM(B74:B76)</f>
        <v>300</v>
      </c>
      <c r="C77" s="42">
        <f>L77</f>
        <v>47</v>
      </c>
      <c r="D77" s="42">
        <f>M77</f>
        <v>74</v>
      </c>
      <c r="E77" s="42">
        <f>N77</f>
        <v>26</v>
      </c>
      <c r="F77" s="48">
        <f>O77</f>
        <v>153</v>
      </c>
      <c r="J77" s="3"/>
      <c r="K77" s="11">
        <f>SUM(K74:K76)</f>
        <v>300</v>
      </c>
      <c r="L77" s="11">
        <f>SUM(L74:L76)</f>
        <v>47</v>
      </c>
      <c r="M77" s="11">
        <f>SUM(M74:M76)</f>
        <v>74</v>
      </c>
      <c r="N77" s="11">
        <f>SUM(N74:N76)</f>
        <v>26</v>
      </c>
      <c r="O77" s="11">
        <f>SUM(O74:O76)</f>
        <v>153</v>
      </c>
    </row>
    <row r="78" spans="1:15" ht="15.75" thickBot="1" x14ac:dyDescent="0.3">
      <c r="A78" s="57"/>
      <c r="B78" s="59"/>
      <c r="C78" s="43">
        <f>SUM(C74:C76)</f>
        <v>1</v>
      </c>
      <c r="D78" s="43">
        <f>SUM(D74:D76)</f>
        <v>1</v>
      </c>
      <c r="E78" s="43">
        <f>SUM(E74:E76)</f>
        <v>1</v>
      </c>
      <c r="F78" s="49">
        <f>SUM(F74:F76)</f>
        <v>1</v>
      </c>
    </row>
    <row r="80" spans="1:15" ht="15" thickBot="1" x14ac:dyDescent="0.25"/>
    <row r="81" spans="1:15" ht="30.75" thickBot="1" x14ac:dyDescent="0.3">
      <c r="A81" s="30" t="s">
        <v>73</v>
      </c>
    </row>
    <row r="82" spans="1:15" ht="33" thickTop="1" thickBot="1" x14ac:dyDescent="0.3">
      <c r="A82" s="31" t="s">
        <v>6</v>
      </c>
      <c r="B82" s="31" t="s">
        <v>33</v>
      </c>
      <c r="C82" s="44" t="s">
        <v>148</v>
      </c>
      <c r="D82" s="44" t="s">
        <v>149</v>
      </c>
      <c r="E82" s="44" t="s">
        <v>150</v>
      </c>
      <c r="F82" s="44" t="s">
        <v>151</v>
      </c>
      <c r="J82" s="3"/>
      <c r="K82" s="4" t="s">
        <v>28</v>
      </c>
      <c r="L82" s="4" t="s">
        <v>148</v>
      </c>
      <c r="M82" s="4" t="s">
        <v>149</v>
      </c>
      <c r="N82" s="4" t="s">
        <v>150</v>
      </c>
      <c r="O82" s="4" t="s">
        <v>151</v>
      </c>
    </row>
    <row r="83" spans="1:15" ht="15" thickTop="1" x14ac:dyDescent="0.2">
      <c r="A83" s="32" t="s">
        <v>74</v>
      </c>
      <c r="B83" s="33">
        <f>K83</f>
        <v>119</v>
      </c>
      <c r="C83" s="45">
        <f t="shared" ref="C83:F85" si="9">L83/L$86</f>
        <v>0.48936170212765956</v>
      </c>
      <c r="D83" s="45">
        <f t="shared" si="9"/>
        <v>0.43243243243243246</v>
      </c>
      <c r="E83" s="45">
        <f t="shared" si="9"/>
        <v>0.30769230769230771</v>
      </c>
      <c r="F83" s="50">
        <f t="shared" si="9"/>
        <v>0.36601307189542481</v>
      </c>
      <c r="J83" s="7" t="s">
        <v>74</v>
      </c>
      <c r="K83" s="8">
        <v>119</v>
      </c>
      <c r="L83" s="8">
        <v>23</v>
      </c>
      <c r="M83" s="8">
        <v>32</v>
      </c>
      <c r="N83" s="8">
        <v>8</v>
      </c>
      <c r="O83" s="8">
        <v>56</v>
      </c>
    </row>
    <row r="84" spans="1:15" x14ac:dyDescent="0.2">
      <c r="A84" s="25" t="s">
        <v>75</v>
      </c>
      <c r="B84" s="26">
        <f>K84</f>
        <v>176</v>
      </c>
      <c r="C84" s="46">
        <f t="shared" si="9"/>
        <v>0.48936170212765956</v>
      </c>
      <c r="D84" s="46">
        <f t="shared" si="9"/>
        <v>0.54054054054054057</v>
      </c>
      <c r="E84" s="46">
        <f t="shared" si="9"/>
        <v>0.69230769230769229</v>
      </c>
      <c r="F84" s="51">
        <f t="shared" si="9"/>
        <v>0.62091503267973858</v>
      </c>
      <c r="J84" s="7" t="s">
        <v>75</v>
      </c>
      <c r="K84" s="8">
        <v>176</v>
      </c>
      <c r="L84" s="8">
        <v>23</v>
      </c>
      <c r="M84" s="8">
        <v>40</v>
      </c>
      <c r="N84" s="8">
        <v>18</v>
      </c>
      <c r="O84" s="8">
        <v>95</v>
      </c>
    </row>
    <row r="85" spans="1:15" ht="15" thickBot="1" x14ac:dyDescent="0.25">
      <c r="A85" s="22" t="s">
        <v>36</v>
      </c>
      <c r="B85" s="23">
        <f>K85</f>
        <v>5</v>
      </c>
      <c r="C85" s="47">
        <f t="shared" si="9"/>
        <v>2.1276595744680851E-2</v>
      </c>
      <c r="D85" s="47">
        <f t="shared" si="9"/>
        <v>2.7027027027027029E-2</v>
      </c>
      <c r="E85" s="47">
        <f t="shared" si="9"/>
        <v>0</v>
      </c>
      <c r="F85" s="52">
        <f t="shared" si="9"/>
        <v>1.3071895424836602E-2</v>
      </c>
      <c r="J85" s="7" t="s">
        <v>36</v>
      </c>
      <c r="K85" s="8">
        <v>5</v>
      </c>
      <c r="L85" s="8">
        <v>1</v>
      </c>
      <c r="M85" s="8">
        <v>2</v>
      </c>
      <c r="N85" s="8">
        <v>0</v>
      </c>
      <c r="O85" s="8">
        <v>2</v>
      </c>
    </row>
    <row r="86" spans="1:15" ht="15" x14ac:dyDescent="0.25">
      <c r="A86" s="56" t="s">
        <v>35</v>
      </c>
      <c r="B86" s="58">
        <f>SUM(B83:B85)</f>
        <v>300</v>
      </c>
      <c r="C86" s="42">
        <f>L86</f>
        <v>47</v>
      </c>
      <c r="D86" s="42">
        <f>M86</f>
        <v>74</v>
      </c>
      <c r="E86" s="42">
        <f>N86</f>
        <v>26</v>
      </c>
      <c r="F86" s="48">
        <f>O86</f>
        <v>153</v>
      </c>
      <c r="J86" s="3"/>
      <c r="K86" s="11">
        <f>SUM(K83:K85)</f>
        <v>300</v>
      </c>
      <c r="L86" s="11">
        <f>SUM(L83:L85)</f>
        <v>47</v>
      </c>
      <c r="M86" s="11">
        <f>SUM(M83:M85)</f>
        <v>74</v>
      </c>
      <c r="N86" s="11">
        <f>SUM(N83:N85)</f>
        <v>26</v>
      </c>
      <c r="O86" s="11">
        <f>SUM(O83:O85)</f>
        <v>153</v>
      </c>
    </row>
    <row r="87" spans="1:15" ht="15.75" thickBot="1" x14ac:dyDescent="0.3">
      <c r="A87" s="57"/>
      <c r="B87" s="59"/>
      <c r="C87" s="43">
        <f>SUM(C83:C85)</f>
        <v>1</v>
      </c>
      <c r="D87" s="43">
        <f>SUM(D83:D85)</f>
        <v>1</v>
      </c>
      <c r="E87" s="43">
        <f>SUM(E83:E85)</f>
        <v>1</v>
      </c>
      <c r="F87" s="49">
        <f>SUM(F83:F85)</f>
        <v>1</v>
      </c>
    </row>
    <row r="89" spans="1:15" ht="15" thickBot="1" x14ac:dyDescent="0.25"/>
    <row r="90" spans="1:15" ht="30.75" thickBot="1" x14ac:dyDescent="0.3">
      <c r="A90" s="30" t="s">
        <v>76</v>
      </c>
    </row>
    <row r="91" spans="1:15" ht="33" thickTop="1" thickBot="1" x14ac:dyDescent="0.3">
      <c r="A91" s="31" t="s">
        <v>7</v>
      </c>
      <c r="B91" s="31" t="s">
        <v>33</v>
      </c>
      <c r="C91" s="44" t="s">
        <v>148</v>
      </c>
      <c r="D91" s="44" t="s">
        <v>149</v>
      </c>
      <c r="E91" s="44" t="s">
        <v>150</v>
      </c>
      <c r="F91" s="44" t="s">
        <v>151</v>
      </c>
      <c r="J91" s="3"/>
      <c r="K91" s="4" t="s">
        <v>28</v>
      </c>
      <c r="L91" s="4" t="s">
        <v>148</v>
      </c>
      <c r="M91" s="4" t="s">
        <v>149</v>
      </c>
      <c r="N91" s="4" t="s">
        <v>150</v>
      </c>
      <c r="O91" s="4" t="s">
        <v>151</v>
      </c>
    </row>
    <row r="92" spans="1:15" ht="15" thickTop="1" x14ac:dyDescent="0.2">
      <c r="A92" s="32" t="s">
        <v>77</v>
      </c>
      <c r="B92" s="33">
        <f>K92</f>
        <v>8</v>
      </c>
      <c r="C92" s="45">
        <f t="shared" ref="C92:F93" si="10">L92/L$94</f>
        <v>8.5106382978723402E-2</v>
      </c>
      <c r="D92" s="45">
        <f t="shared" si="10"/>
        <v>1.3513513513513514E-2</v>
      </c>
      <c r="E92" s="45">
        <f t="shared" si="10"/>
        <v>3.8461538461538464E-2</v>
      </c>
      <c r="F92" s="50">
        <f t="shared" si="10"/>
        <v>1.3071895424836602E-2</v>
      </c>
      <c r="J92" s="7" t="s">
        <v>77</v>
      </c>
      <c r="K92" s="8">
        <v>8</v>
      </c>
      <c r="L92" s="8">
        <v>4</v>
      </c>
      <c r="M92" s="8">
        <v>1</v>
      </c>
      <c r="N92" s="8">
        <v>1</v>
      </c>
      <c r="O92" s="8">
        <v>2</v>
      </c>
    </row>
    <row r="93" spans="1:15" ht="15" thickBot="1" x14ac:dyDescent="0.25">
      <c r="A93" s="25" t="s">
        <v>78</v>
      </c>
      <c r="B93" s="26">
        <f>K93</f>
        <v>292</v>
      </c>
      <c r="C93" s="46">
        <f t="shared" si="10"/>
        <v>0.91489361702127658</v>
      </c>
      <c r="D93" s="46">
        <f t="shared" si="10"/>
        <v>0.98648648648648651</v>
      </c>
      <c r="E93" s="46">
        <f t="shared" si="10"/>
        <v>0.96153846153846156</v>
      </c>
      <c r="F93" s="51">
        <f t="shared" si="10"/>
        <v>0.98692810457516345</v>
      </c>
      <c r="J93" s="7" t="s">
        <v>78</v>
      </c>
      <c r="K93" s="8">
        <v>292</v>
      </c>
      <c r="L93" s="8">
        <v>43</v>
      </c>
      <c r="M93" s="8">
        <v>73</v>
      </c>
      <c r="N93" s="8">
        <v>25</v>
      </c>
      <c r="O93" s="8">
        <v>151</v>
      </c>
    </row>
    <row r="94" spans="1:15" ht="15" x14ac:dyDescent="0.25">
      <c r="A94" s="56" t="s">
        <v>35</v>
      </c>
      <c r="B94" s="58">
        <f>SUM(B92:B93)</f>
        <v>300</v>
      </c>
      <c r="C94" s="42">
        <f>L94</f>
        <v>47</v>
      </c>
      <c r="D94" s="42">
        <f>M94</f>
        <v>74</v>
      </c>
      <c r="E94" s="42">
        <f>N94</f>
        <v>26</v>
      </c>
      <c r="F94" s="48">
        <f>O94</f>
        <v>153</v>
      </c>
      <c r="J94" s="3"/>
      <c r="K94" s="11">
        <f>SUM(K92:K93)</f>
        <v>300</v>
      </c>
      <c r="L94" s="11">
        <f>SUM(L92:L93)</f>
        <v>47</v>
      </c>
      <c r="M94" s="11">
        <f>SUM(M92:M93)</f>
        <v>74</v>
      </c>
      <c r="N94" s="11">
        <f>SUM(N92:N93)</f>
        <v>26</v>
      </c>
      <c r="O94" s="11">
        <f>SUM(O92:O93)</f>
        <v>153</v>
      </c>
    </row>
    <row r="95" spans="1:15" ht="15.75" thickBot="1" x14ac:dyDescent="0.3">
      <c r="A95" s="57"/>
      <c r="B95" s="59"/>
      <c r="C95" s="43">
        <f>SUM(C92:C93)</f>
        <v>1</v>
      </c>
      <c r="D95" s="43">
        <f>SUM(D92:D93)</f>
        <v>1</v>
      </c>
      <c r="E95" s="43">
        <f>SUM(E92:E93)</f>
        <v>1</v>
      </c>
      <c r="F95" s="49">
        <f>SUM(F92:F93)</f>
        <v>1</v>
      </c>
    </row>
    <row r="97" spans="1:15" ht="15" thickBot="1" x14ac:dyDescent="0.25"/>
    <row r="98" spans="1:15" ht="30.75" thickBot="1" x14ac:dyDescent="0.3">
      <c r="A98" s="30" t="s">
        <v>79</v>
      </c>
    </row>
    <row r="99" spans="1:15" ht="33" thickTop="1" thickBot="1" x14ac:dyDescent="0.3">
      <c r="A99" s="31" t="s">
        <v>8</v>
      </c>
      <c r="B99" s="31" t="s">
        <v>33</v>
      </c>
      <c r="C99" s="44" t="s">
        <v>148</v>
      </c>
      <c r="D99" s="44" t="s">
        <v>149</v>
      </c>
      <c r="E99" s="44" t="s">
        <v>150</v>
      </c>
      <c r="F99" s="44" t="s">
        <v>151</v>
      </c>
      <c r="J99" s="3"/>
      <c r="K99" s="4" t="s">
        <v>28</v>
      </c>
      <c r="L99" s="4" t="s">
        <v>148</v>
      </c>
      <c r="M99" s="4" t="s">
        <v>149</v>
      </c>
      <c r="N99" s="4" t="s">
        <v>150</v>
      </c>
      <c r="O99" s="4" t="s">
        <v>151</v>
      </c>
    </row>
    <row r="100" spans="1:15" ht="15" thickTop="1" x14ac:dyDescent="0.2">
      <c r="A100" s="32" t="s">
        <v>63</v>
      </c>
      <c r="B100" s="33">
        <f>K100</f>
        <v>93</v>
      </c>
      <c r="C100" s="45">
        <f t="shared" ref="C100:F102" si="11">L100/L$103</f>
        <v>0.2978723404255319</v>
      </c>
      <c r="D100" s="45">
        <f t="shared" si="11"/>
        <v>0.3783783783783784</v>
      </c>
      <c r="E100" s="45">
        <f t="shared" si="11"/>
        <v>0.19230769230769232</v>
      </c>
      <c r="F100" s="50">
        <f t="shared" si="11"/>
        <v>0.30065359477124182</v>
      </c>
      <c r="J100" s="7" t="s">
        <v>63</v>
      </c>
      <c r="K100" s="8">
        <v>93</v>
      </c>
      <c r="L100" s="8">
        <v>14</v>
      </c>
      <c r="M100" s="8">
        <v>28</v>
      </c>
      <c r="N100" s="8">
        <v>5</v>
      </c>
      <c r="O100" s="8">
        <v>46</v>
      </c>
    </row>
    <row r="101" spans="1:15" x14ac:dyDescent="0.2">
      <c r="A101" s="25" t="s">
        <v>64</v>
      </c>
      <c r="B101" s="26">
        <f>K101</f>
        <v>171</v>
      </c>
      <c r="C101" s="46">
        <f t="shared" si="11"/>
        <v>0.57446808510638303</v>
      </c>
      <c r="D101" s="46">
        <f t="shared" si="11"/>
        <v>0.54054054054054057</v>
      </c>
      <c r="E101" s="46">
        <f t="shared" si="11"/>
        <v>0.65384615384615385</v>
      </c>
      <c r="F101" s="51">
        <f t="shared" si="11"/>
        <v>0.56862745098039214</v>
      </c>
      <c r="J101" s="7" t="s">
        <v>64</v>
      </c>
      <c r="K101" s="8">
        <v>171</v>
      </c>
      <c r="L101" s="8">
        <v>27</v>
      </c>
      <c r="M101" s="8">
        <v>40</v>
      </c>
      <c r="N101" s="8">
        <v>17</v>
      </c>
      <c r="O101" s="8">
        <v>87</v>
      </c>
    </row>
    <row r="102" spans="1:15" ht="15" thickBot="1" x14ac:dyDescent="0.25">
      <c r="A102" s="22" t="s">
        <v>36</v>
      </c>
      <c r="B102" s="23">
        <f>K102</f>
        <v>36</v>
      </c>
      <c r="C102" s="47">
        <f t="shared" si="11"/>
        <v>0.1276595744680851</v>
      </c>
      <c r="D102" s="47">
        <f t="shared" si="11"/>
        <v>8.1081081081081086E-2</v>
      </c>
      <c r="E102" s="47">
        <f t="shared" si="11"/>
        <v>0.15384615384615385</v>
      </c>
      <c r="F102" s="52">
        <f t="shared" si="11"/>
        <v>0.13071895424836602</v>
      </c>
      <c r="J102" s="7" t="s">
        <v>36</v>
      </c>
      <c r="K102" s="8">
        <v>36</v>
      </c>
      <c r="L102" s="8">
        <v>6</v>
      </c>
      <c r="M102" s="8">
        <v>6</v>
      </c>
      <c r="N102" s="8">
        <v>4</v>
      </c>
      <c r="O102" s="8">
        <v>20</v>
      </c>
    </row>
    <row r="103" spans="1:15" ht="15" x14ac:dyDescent="0.25">
      <c r="A103" s="56" t="s">
        <v>35</v>
      </c>
      <c r="B103" s="58">
        <f>SUM(B100:B102)</f>
        <v>300</v>
      </c>
      <c r="C103" s="42">
        <f>L103</f>
        <v>47</v>
      </c>
      <c r="D103" s="42">
        <f>M103</f>
        <v>74</v>
      </c>
      <c r="E103" s="42">
        <f>N103</f>
        <v>26</v>
      </c>
      <c r="F103" s="48">
        <f>O103</f>
        <v>153</v>
      </c>
      <c r="J103" s="3"/>
      <c r="K103" s="11">
        <f>SUM(K100:K102)</f>
        <v>300</v>
      </c>
      <c r="L103" s="11">
        <f>SUM(L100:L102)</f>
        <v>47</v>
      </c>
      <c r="M103" s="11">
        <f>SUM(M100:M102)</f>
        <v>74</v>
      </c>
      <c r="N103" s="11">
        <f>SUM(N100:N102)</f>
        <v>26</v>
      </c>
      <c r="O103" s="11">
        <f>SUM(O100:O102)</f>
        <v>153</v>
      </c>
    </row>
    <row r="104" spans="1:15" ht="15.75" thickBot="1" x14ac:dyDescent="0.3">
      <c r="A104" s="57"/>
      <c r="B104" s="59"/>
      <c r="C104" s="43">
        <f>SUM(C100:C102)</f>
        <v>1</v>
      </c>
      <c r="D104" s="43">
        <f>SUM(D100:D102)</f>
        <v>1</v>
      </c>
      <c r="E104" s="43">
        <f>SUM(E100:E102)</f>
        <v>1</v>
      </c>
      <c r="F104" s="49">
        <f>SUM(F100:F102)</f>
        <v>1</v>
      </c>
    </row>
    <row r="106" spans="1:15" ht="15" thickBot="1" x14ac:dyDescent="0.25"/>
    <row r="107" spans="1:15" ht="15.75" thickBot="1" x14ac:dyDescent="0.3">
      <c r="A107" s="30" t="s">
        <v>80</v>
      </c>
    </row>
    <row r="108" spans="1:15" ht="33" thickTop="1" thickBot="1" x14ac:dyDescent="0.3">
      <c r="A108" s="31" t="s">
        <v>9</v>
      </c>
      <c r="B108" s="31" t="s">
        <v>33</v>
      </c>
      <c r="C108" s="44" t="s">
        <v>148</v>
      </c>
      <c r="D108" s="44" t="s">
        <v>149</v>
      </c>
      <c r="E108" s="44" t="s">
        <v>150</v>
      </c>
      <c r="F108" s="44" t="s">
        <v>151</v>
      </c>
      <c r="J108" s="3"/>
      <c r="K108" s="4" t="s">
        <v>28</v>
      </c>
      <c r="L108" s="4" t="s">
        <v>148</v>
      </c>
      <c r="M108" s="4" t="s">
        <v>149</v>
      </c>
      <c r="N108" s="4" t="s">
        <v>150</v>
      </c>
      <c r="O108" s="4" t="s">
        <v>151</v>
      </c>
    </row>
    <row r="109" spans="1:15" ht="15" thickTop="1" x14ac:dyDescent="0.2">
      <c r="A109" s="32" t="s">
        <v>81</v>
      </c>
      <c r="B109" s="33">
        <f>K109</f>
        <v>156</v>
      </c>
      <c r="C109" s="45">
        <f t="shared" ref="C109:F112" si="12">L109/L$113</f>
        <v>0.57446808510638303</v>
      </c>
      <c r="D109" s="45">
        <f t="shared" si="12"/>
        <v>0.64864864864864868</v>
      </c>
      <c r="E109" s="45">
        <f t="shared" si="12"/>
        <v>0.57692307692307687</v>
      </c>
      <c r="F109" s="50">
        <f t="shared" si="12"/>
        <v>0.43137254901960786</v>
      </c>
      <c r="J109" s="7" t="s">
        <v>81</v>
      </c>
      <c r="K109" s="8">
        <v>156</v>
      </c>
      <c r="L109" s="8">
        <v>27</v>
      </c>
      <c r="M109" s="8">
        <v>48</v>
      </c>
      <c r="N109" s="8">
        <v>15</v>
      </c>
      <c r="O109" s="8">
        <v>66</v>
      </c>
    </row>
    <row r="110" spans="1:15" x14ac:dyDescent="0.2">
      <c r="A110" s="25" t="s">
        <v>82</v>
      </c>
      <c r="B110" s="26">
        <f>K110</f>
        <v>116</v>
      </c>
      <c r="C110" s="46">
        <f t="shared" si="12"/>
        <v>0.40425531914893614</v>
      </c>
      <c r="D110" s="46">
        <f t="shared" si="12"/>
        <v>0.25675675675675674</v>
      </c>
      <c r="E110" s="46">
        <f t="shared" si="12"/>
        <v>0.34615384615384615</v>
      </c>
      <c r="F110" s="51">
        <f t="shared" si="12"/>
        <v>0.45098039215686275</v>
      </c>
      <c r="J110" s="7" t="s">
        <v>82</v>
      </c>
      <c r="K110" s="8">
        <v>116</v>
      </c>
      <c r="L110" s="8">
        <v>19</v>
      </c>
      <c r="M110" s="8">
        <v>19</v>
      </c>
      <c r="N110" s="8">
        <v>9</v>
      </c>
      <c r="O110" s="8">
        <v>69</v>
      </c>
    </row>
    <row r="111" spans="1:15" x14ac:dyDescent="0.2">
      <c r="A111" s="22" t="s">
        <v>83</v>
      </c>
      <c r="B111" s="23">
        <f>K111</f>
        <v>18</v>
      </c>
      <c r="C111" s="47">
        <f t="shared" si="12"/>
        <v>0</v>
      </c>
      <c r="D111" s="47">
        <f t="shared" si="12"/>
        <v>6.7567567567567571E-2</v>
      </c>
      <c r="E111" s="47">
        <f t="shared" si="12"/>
        <v>3.8461538461538464E-2</v>
      </c>
      <c r="F111" s="52">
        <f t="shared" si="12"/>
        <v>7.8431372549019607E-2</v>
      </c>
      <c r="J111" s="7" t="s">
        <v>83</v>
      </c>
      <c r="K111" s="8">
        <v>18</v>
      </c>
      <c r="L111" s="8">
        <v>0</v>
      </c>
      <c r="M111" s="8">
        <v>5</v>
      </c>
      <c r="N111" s="8">
        <v>1</v>
      </c>
      <c r="O111" s="8">
        <v>12</v>
      </c>
    </row>
    <row r="112" spans="1:15" ht="15" thickBot="1" x14ac:dyDescent="0.25">
      <c r="A112" s="25" t="s">
        <v>84</v>
      </c>
      <c r="B112" s="26">
        <f>K112</f>
        <v>10</v>
      </c>
      <c r="C112" s="46">
        <f t="shared" si="12"/>
        <v>2.1276595744680851E-2</v>
      </c>
      <c r="D112" s="46">
        <f t="shared" si="12"/>
        <v>2.7027027027027029E-2</v>
      </c>
      <c r="E112" s="46">
        <f t="shared" si="12"/>
        <v>3.8461538461538464E-2</v>
      </c>
      <c r="F112" s="51">
        <f t="shared" si="12"/>
        <v>3.9215686274509803E-2</v>
      </c>
      <c r="J112" s="7" t="s">
        <v>84</v>
      </c>
      <c r="K112" s="8">
        <v>10</v>
      </c>
      <c r="L112" s="8">
        <v>1</v>
      </c>
      <c r="M112" s="8">
        <v>2</v>
      </c>
      <c r="N112" s="8">
        <v>1</v>
      </c>
      <c r="O112" s="8">
        <v>6</v>
      </c>
    </row>
    <row r="113" spans="1:15" ht="15" x14ac:dyDescent="0.25">
      <c r="A113" s="56" t="s">
        <v>35</v>
      </c>
      <c r="B113" s="58">
        <f>SUM(B109:B112)</f>
        <v>300</v>
      </c>
      <c r="C113" s="42">
        <f>L113</f>
        <v>47</v>
      </c>
      <c r="D113" s="42">
        <f>M113</f>
        <v>74</v>
      </c>
      <c r="E113" s="42">
        <f>N113</f>
        <v>26</v>
      </c>
      <c r="F113" s="48">
        <f>O113</f>
        <v>153</v>
      </c>
      <c r="J113" s="3"/>
      <c r="K113" s="11">
        <f>SUM(K109:K112)</f>
        <v>300</v>
      </c>
      <c r="L113" s="11">
        <f>SUM(L109:L112)</f>
        <v>47</v>
      </c>
      <c r="M113" s="11">
        <f>SUM(M109:M112)</f>
        <v>74</v>
      </c>
      <c r="N113" s="11">
        <f>SUM(N109:N112)</f>
        <v>26</v>
      </c>
      <c r="O113" s="11">
        <f>SUM(O109:O112)</f>
        <v>153</v>
      </c>
    </row>
    <row r="114" spans="1:15" ht="15.75" thickBot="1" x14ac:dyDescent="0.3">
      <c r="A114" s="57"/>
      <c r="B114" s="59"/>
      <c r="C114" s="43">
        <f>SUM(C109:C112)</f>
        <v>1</v>
      </c>
      <c r="D114" s="43">
        <f>SUM(D109:D112)</f>
        <v>1</v>
      </c>
      <c r="E114" s="43">
        <f>SUM(E109:E112)</f>
        <v>0.99999999999999989</v>
      </c>
      <c r="F114" s="49">
        <f>SUM(F109:F112)</f>
        <v>0.99999999999999989</v>
      </c>
    </row>
    <row r="116" spans="1:15" ht="15" thickBot="1" x14ac:dyDescent="0.25"/>
    <row r="117" spans="1:15" ht="30.75" thickBot="1" x14ac:dyDescent="0.3">
      <c r="A117" s="30" t="s">
        <v>85</v>
      </c>
    </row>
    <row r="118" spans="1:15" ht="33" thickTop="1" thickBot="1" x14ac:dyDescent="0.3">
      <c r="A118" s="31" t="s">
        <v>10</v>
      </c>
      <c r="B118" s="31" t="s">
        <v>33</v>
      </c>
      <c r="C118" s="44" t="s">
        <v>148</v>
      </c>
      <c r="D118" s="44" t="s">
        <v>149</v>
      </c>
      <c r="E118" s="44" t="s">
        <v>150</v>
      </c>
      <c r="F118" s="44" t="s">
        <v>151</v>
      </c>
      <c r="J118" s="3"/>
      <c r="K118" s="4" t="s">
        <v>28</v>
      </c>
      <c r="L118" s="4" t="s">
        <v>148</v>
      </c>
      <c r="M118" s="4" t="s">
        <v>149</v>
      </c>
      <c r="N118" s="4" t="s">
        <v>150</v>
      </c>
      <c r="O118" s="4" t="s">
        <v>151</v>
      </c>
    </row>
    <row r="119" spans="1:15" ht="15" thickTop="1" x14ac:dyDescent="0.2">
      <c r="A119" s="32" t="s">
        <v>86</v>
      </c>
      <c r="B119" s="33">
        <f>K119</f>
        <v>79</v>
      </c>
      <c r="C119" s="45">
        <f t="shared" ref="C119:F121" si="13">L119/L$122</f>
        <v>0.1276595744680851</v>
      </c>
      <c r="D119" s="45">
        <f t="shared" si="13"/>
        <v>0.28378378378378377</v>
      </c>
      <c r="E119" s="45">
        <f t="shared" si="13"/>
        <v>0.26923076923076922</v>
      </c>
      <c r="F119" s="50">
        <f t="shared" si="13"/>
        <v>0.29411764705882354</v>
      </c>
      <c r="J119" s="7" t="s">
        <v>86</v>
      </c>
      <c r="K119" s="8">
        <v>79</v>
      </c>
      <c r="L119" s="8">
        <v>6</v>
      </c>
      <c r="M119" s="8">
        <v>21</v>
      </c>
      <c r="N119" s="8">
        <v>7</v>
      </c>
      <c r="O119" s="8">
        <v>45</v>
      </c>
    </row>
    <row r="120" spans="1:15" x14ac:dyDescent="0.2">
      <c r="A120" s="25" t="s">
        <v>87</v>
      </c>
      <c r="B120" s="26">
        <f>K120</f>
        <v>137</v>
      </c>
      <c r="C120" s="46">
        <f t="shared" si="13"/>
        <v>0.42553191489361702</v>
      </c>
      <c r="D120" s="46">
        <f t="shared" si="13"/>
        <v>0.51351351351351349</v>
      </c>
      <c r="E120" s="46">
        <f t="shared" si="13"/>
        <v>0.34615384615384615</v>
      </c>
      <c r="F120" s="51">
        <f t="shared" si="13"/>
        <v>0.45751633986928103</v>
      </c>
      <c r="J120" s="7" t="s">
        <v>87</v>
      </c>
      <c r="K120" s="8">
        <v>137</v>
      </c>
      <c r="L120" s="8">
        <v>20</v>
      </c>
      <c r="M120" s="8">
        <v>38</v>
      </c>
      <c r="N120" s="8">
        <v>9</v>
      </c>
      <c r="O120" s="8">
        <v>70</v>
      </c>
    </row>
    <row r="121" spans="1:15" ht="15" thickBot="1" x14ac:dyDescent="0.25">
      <c r="A121" s="22" t="s">
        <v>36</v>
      </c>
      <c r="B121" s="23">
        <f>K121</f>
        <v>84</v>
      </c>
      <c r="C121" s="47">
        <f t="shared" si="13"/>
        <v>0.44680851063829785</v>
      </c>
      <c r="D121" s="47">
        <f t="shared" si="13"/>
        <v>0.20270270270270271</v>
      </c>
      <c r="E121" s="47">
        <f t="shared" si="13"/>
        <v>0.38461538461538464</v>
      </c>
      <c r="F121" s="52">
        <f t="shared" si="13"/>
        <v>0.24836601307189543</v>
      </c>
      <c r="J121" s="7" t="s">
        <v>36</v>
      </c>
      <c r="K121" s="8">
        <v>84</v>
      </c>
      <c r="L121" s="8">
        <v>21</v>
      </c>
      <c r="M121" s="8">
        <v>15</v>
      </c>
      <c r="N121" s="8">
        <v>10</v>
      </c>
      <c r="O121" s="8">
        <v>38</v>
      </c>
    </row>
    <row r="122" spans="1:15" ht="15" x14ac:dyDescent="0.25">
      <c r="A122" s="56" t="s">
        <v>35</v>
      </c>
      <c r="B122" s="58">
        <f>SUM(B119:B121)</f>
        <v>300</v>
      </c>
      <c r="C122" s="42">
        <f>L122</f>
        <v>47</v>
      </c>
      <c r="D122" s="42">
        <f>M122</f>
        <v>74</v>
      </c>
      <c r="E122" s="42">
        <f>N122</f>
        <v>26</v>
      </c>
      <c r="F122" s="48">
        <f>O122</f>
        <v>153</v>
      </c>
      <c r="J122" s="3"/>
      <c r="K122" s="11">
        <f>SUM(K119:K121)</f>
        <v>300</v>
      </c>
      <c r="L122" s="11">
        <f>SUM(L119:L121)</f>
        <v>47</v>
      </c>
      <c r="M122" s="11">
        <f>SUM(M119:M121)</f>
        <v>74</v>
      </c>
      <c r="N122" s="11">
        <f>SUM(N119:N121)</f>
        <v>26</v>
      </c>
      <c r="O122" s="11">
        <f>SUM(O119:O121)</f>
        <v>153</v>
      </c>
    </row>
    <row r="123" spans="1:15" ht="15.75" thickBot="1" x14ac:dyDescent="0.3">
      <c r="A123" s="57"/>
      <c r="B123" s="59"/>
      <c r="C123" s="43">
        <f>SUM(C119:C121)</f>
        <v>1</v>
      </c>
      <c r="D123" s="43">
        <f>SUM(D119:D121)</f>
        <v>1</v>
      </c>
      <c r="E123" s="43">
        <f>SUM(E119:E121)</f>
        <v>1</v>
      </c>
      <c r="F123" s="49">
        <f>SUM(F119:F121)</f>
        <v>1</v>
      </c>
    </row>
    <row r="125" spans="1:15" ht="15" thickBot="1" x14ac:dyDescent="0.25"/>
    <row r="126" spans="1:15" ht="60.75" thickBot="1" x14ac:dyDescent="0.3">
      <c r="A126" s="30" t="s">
        <v>88</v>
      </c>
    </row>
    <row r="127" spans="1:15" ht="33" thickTop="1" thickBot="1" x14ac:dyDescent="0.3">
      <c r="A127" s="31" t="s">
        <v>11</v>
      </c>
      <c r="B127" s="31" t="s">
        <v>33</v>
      </c>
      <c r="C127" s="44" t="s">
        <v>148</v>
      </c>
      <c r="D127" s="44" t="s">
        <v>149</v>
      </c>
      <c r="E127" s="44" t="s">
        <v>150</v>
      </c>
      <c r="F127" s="44" t="s">
        <v>151</v>
      </c>
      <c r="J127" s="3"/>
      <c r="K127" s="4" t="s">
        <v>28</v>
      </c>
      <c r="L127" s="4" t="s">
        <v>148</v>
      </c>
      <c r="M127" s="4" t="s">
        <v>149</v>
      </c>
      <c r="N127" s="4" t="s">
        <v>150</v>
      </c>
      <c r="O127" s="4" t="s">
        <v>151</v>
      </c>
    </row>
    <row r="128" spans="1:15" ht="15" thickTop="1" x14ac:dyDescent="0.2">
      <c r="A128" s="32" t="s">
        <v>89</v>
      </c>
      <c r="B128" s="33">
        <f>K128</f>
        <v>225</v>
      </c>
      <c r="C128" s="45">
        <f t="shared" ref="C128:F130" si="14">L128/L$131</f>
        <v>0.85106382978723405</v>
      </c>
      <c r="D128" s="45">
        <f t="shared" si="14"/>
        <v>0.72972972972972971</v>
      </c>
      <c r="E128" s="45">
        <f t="shared" si="14"/>
        <v>0.80769230769230771</v>
      </c>
      <c r="F128" s="50">
        <f t="shared" si="14"/>
        <v>0.71895424836601307</v>
      </c>
      <c r="J128" s="7" t="s">
        <v>89</v>
      </c>
      <c r="K128" s="8">
        <v>225</v>
      </c>
      <c r="L128" s="8">
        <v>40</v>
      </c>
      <c r="M128" s="8">
        <v>54</v>
      </c>
      <c r="N128" s="8">
        <v>21</v>
      </c>
      <c r="O128" s="8">
        <v>110</v>
      </c>
    </row>
    <row r="129" spans="1:15" x14ac:dyDescent="0.2">
      <c r="A129" s="25" t="s">
        <v>90</v>
      </c>
      <c r="B129" s="26">
        <f>K129</f>
        <v>69</v>
      </c>
      <c r="C129" s="46">
        <f t="shared" si="14"/>
        <v>0.1276595744680851</v>
      </c>
      <c r="D129" s="46">
        <f t="shared" si="14"/>
        <v>0.22972972972972974</v>
      </c>
      <c r="E129" s="46">
        <f t="shared" si="14"/>
        <v>0.15384615384615385</v>
      </c>
      <c r="F129" s="51">
        <f t="shared" si="14"/>
        <v>0.27450980392156865</v>
      </c>
      <c r="J129" s="7" t="s">
        <v>90</v>
      </c>
      <c r="K129" s="8">
        <v>69</v>
      </c>
      <c r="L129" s="8">
        <v>6</v>
      </c>
      <c r="M129" s="8">
        <v>17</v>
      </c>
      <c r="N129" s="8">
        <v>4</v>
      </c>
      <c r="O129" s="8">
        <v>42</v>
      </c>
    </row>
    <row r="130" spans="1:15" ht="15" thickBot="1" x14ac:dyDescent="0.25">
      <c r="A130" s="22" t="s">
        <v>91</v>
      </c>
      <c r="B130" s="23">
        <f>K130</f>
        <v>6</v>
      </c>
      <c r="C130" s="47">
        <f t="shared" si="14"/>
        <v>2.1276595744680851E-2</v>
      </c>
      <c r="D130" s="47">
        <f t="shared" si="14"/>
        <v>4.0540540540540543E-2</v>
      </c>
      <c r="E130" s="47">
        <f t="shared" si="14"/>
        <v>3.8461538461538464E-2</v>
      </c>
      <c r="F130" s="52">
        <f t="shared" si="14"/>
        <v>6.5359477124183009E-3</v>
      </c>
      <c r="J130" s="7" t="s">
        <v>91</v>
      </c>
      <c r="K130" s="8">
        <v>6</v>
      </c>
      <c r="L130" s="8">
        <v>1</v>
      </c>
      <c r="M130" s="8">
        <v>3</v>
      </c>
      <c r="N130" s="8">
        <v>1</v>
      </c>
      <c r="O130" s="8">
        <v>1</v>
      </c>
    </row>
    <row r="131" spans="1:15" ht="15" x14ac:dyDescent="0.25">
      <c r="A131" s="56" t="s">
        <v>35</v>
      </c>
      <c r="B131" s="58">
        <f>SUM(B128:B130)</f>
        <v>300</v>
      </c>
      <c r="C131" s="42">
        <f>L131</f>
        <v>47</v>
      </c>
      <c r="D131" s="42">
        <f>M131</f>
        <v>74</v>
      </c>
      <c r="E131" s="42">
        <f>N131</f>
        <v>26</v>
      </c>
      <c r="F131" s="48">
        <f>O131</f>
        <v>153</v>
      </c>
      <c r="J131" s="3"/>
      <c r="K131" s="11">
        <f>SUM(K128:K130)</f>
        <v>300</v>
      </c>
      <c r="L131" s="11">
        <f>SUM(L128:L130)</f>
        <v>47</v>
      </c>
      <c r="M131" s="11">
        <f>SUM(M128:M130)</f>
        <v>74</v>
      </c>
      <c r="N131" s="11">
        <f>SUM(N128:N130)</f>
        <v>26</v>
      </c>
      <c r="O131" s="11">
        <f>SUM(O128:O130)</f>
        <v>153</v>
      </c>
    </row>
    <row r="132" spans="1:15" ht="15.75" thickBot="1" x14ac:dyDescent="0.3">
      <c r="A132" s="57"/>
      <c r="B132" s="59"/>
      <c r="C132" s="43">
        <f>SUM(C128:C130)</f>
        <v>1</v>
      </c>
      <c r="D132" s="43">
        <f>SUM(D128:D130)</f>
        <v>1</v>
      </c>
      <c r="E132" s="43">
        <f>SUM(E128:E130)</f>
        <v>1</v>
      </c>
      <c r="F132" s="49">
        <f>SUM(F128:F130)</f>
        <v>1</v>
      </c>
    </row>
    <row r="134" spans="1:15" ht="15" thickBot="1" x14ac:dyDescent="0.25"/>
    <row r="135" spans="1:15" ht="15.75" thickBot="1" x14ac:dyDescent="0.3">
      <c r="A135" s="30" t="s">
        <v>92</v>
      </c>
    </row>
    <row r="136" spans="1:15" ht="33" thickTop="1" thickBot="1" x14ac:dyDescent="0.3">
      <c r="A136" s="31" t="s">
        <v>12</v>
      </c>
      <c r="B136" s="31" t="s">
        <v>33</v>
      </c>
      <c r="C136" s="44" t="s">
        <v>148</v>
      </c>
      <c r="D136" s="44" t="s">
        <v>149</v>
      </c>
      <c r="E136" s="44" t="s">
        <v>150</v>
      </c>
      <c r="F136" s="44" t="s">
        <v>151</v>
      </c>
      <c r="J136" s="3"/>
      <c r="K136" s="4" t="s">
        <v>28</v>
      </c>
      <c r="L136" s="4" t="s">
        <v>148</v>
      </c>
      <c r="M136" s="4" t="s">
        <v>149</v>
      </c>
      <c r="N136" s="4" t="s">
        <v>150</v>
      </c>
      <c r="O136" s="4" t="s">
        <v>151</v>
      </c>
    </row>
    <row r="137" spans="1:15" ht="15" thickTop="1" x14ac:dyDescent="0.2">
      <c r="A137" s="32" t="s">
        <v>63</v>
      </c>
      <c r="B137" s="33">
        <f>K137</f>
        <v>47</v>
      </c>
      <c r="C137" s="45">
        <f t="shared" ref="C137:F139" si="15">L137/L$140</f>
        <v>0.19148936170212766</v>
      </c>
      <c r="D137" s="45">
        <f t="shared" si="15"/>
        <v>0.1891891891891892</v>
      </c>
      <c r="E137" s="45">
        <f t="shared" si="15"/>
        <v>0.15384615384615385</v>
      </c>
      <c r="F137" s="50">
        <f t="shared" si="15"/>
        <v>0.13071895424836602</v>
      </c>
      <c r="J137" s="7" t="s">
        <v>63</v>
      </c>
      <c r="K137" s="8">
        <v>47</v>
      </c>
      <c r="L137" s="8">
        <v>9</v>
      </c>
      <c r="M137" s="8">
        <v>14</v>
      </c>
      <c r="N137" s="8">
        <v>4</v>
      </c>
      <c r="O137" s="8">
        <v>20</v>
      </c>
    </row>
    <row r="138" spans="1:15" x14ac:dyDescent="0.2">
      <c r="A138" s="25" t="s">
        <v>64</v>
      </c>
      <c r="B138" s="26">
        <f>K138</f>
        <v>206</v>
      </c>
      <c r="C138" s="46">
        <f t="shared" si="15"/>
        <v>0.5957446808510638</v>
      </c>
      <c r="D138" s="46">
        <f t="shared" si="15"/>
        <v>0.60810810810810811</v>
      </c>
      <c r="E138" s="46">
        <f t="shared" si="15"/>
        <v>0.65384615384615385</v>
      </c>
      <c r="F138" s="51">
        <f t="shared" si="15"/>
        <v>0.75816993464052285</v>
      </c>
      <c r="J138" s="7" t="s">
        <v>64</v>
      </c>
      <c r="K138" s="8">
        <v>206</v>
      </c>
      <c r="L138" s="8">
        <v>28</v>
      </c>
      <c r="M138" s="8">
        <v>45</v>
      </c>
      <c r="N138" s="8">
        <v>17</v>
      </c>
      <c r="O138" s="8">
        <v>116</v>
      </c>
    </row>
    <row r="139" spans="1:15" ht="15" thickBot="1" x14ac:dyDescent="0.25">
      <c r="A139" s="22" t="s">
        <v>36</v>
      </c>
      <c r="B139" s="23">
        <f>K139</f>
        <v>47</v>
      </c>
      <c r="C139" s="47">
        <f t="shared" si="15"/>
        <v>0.21276595744680851</v>
      </c>
      <c r="D139" s="47">
        <f t="shared" si="15"/>
        <v>0.20270270270270271</v>
      </c>
      <c r="E139" s="47">
        <f t="shared" si="15"/>
        <v>0.19230769230769232</v>
      </c>
      <c r="F139" s="52">
        <f t="shared" si="15"/>
        <v>0.1111111111111111</v>
      </c>
      <c r="J139" s="7" t="s">
        <v>36</v>
      </c>
      <c r="K139" s="8">
        <v>47</v>
      </c>
      <c r="L139" s="8">
        <v>10</v>
      </c>
      <c r="M139" s="8">
        <v>15</v>
      </c>
      <c r="N139" s="8">
        <v>5</v>
      </c>
      <c r="O139" s="8">
        <v>17</v>
      </c>
    </row>
    <row r="140" spans="1:15" ht="15" x14ac:dyDescent="0.25">
      <c r="A140" s="56" t="s">
        <v>35</v>
      </c>
      <c r="B140" s="58">
        <f>SUM(B137:B139)</f>
        <v>300</v>
      </c>
      <c r="C140" s="42">
        <f>L140</f>
        <v>47</v>
      </c>
      <c r="D140" s="42">
        <f>M140</f>
        <v>74</v>
      </c>
      <c r="E140" s="42">
        <f>N140</f>
        <v>26</v>
      </c>
      <c r="F140" s="48">
        <f>O140</f>
        <v>153</v>
      </c>
      <c r="J140" s="3"/>
      <c r="K140" s="11">
        <f>SUM(K137:K139)</f>
        <v>300</v>
      </c>
      <c r="L140" s="11">
        <f>SUM(L137:L139)</f>
        <v>47</v>
      </c>
      <c r="M140" s="11">
        <f>SUM(M137:M139)</f>
        <v>74</v>
      </c>
      <c r="N140" s="11">
        <f>SUM(N137:N139)</f>
        <v>26</v>
      </c>
      <c r="O140" s="11">
        <f>SUM(O137:O139)</f>
        <v>153</v>
      </c>
    </row>
    <row r="141" spans="1:15" ht="15.75" thickBot="1" x14ac:dyDescent="0.3">
      <c r="A141" s="57"/>
      <c r="B141" s="59"/>
      <c r="C141" s="43">
        <f>SUM(C137:C139)</f>
        <v>0.99999999999999989</v>
      </c>
      <c r="D141" s="43">
        <f>SUM(D137:D139)</f>
        <v>1</v>
      </c>
      <c r="E141" s="43">
        <f>SUM(E137:E139)</f>
        <v>1</v>
      </c>
      <c r="F141" s="49">
        <f>SUM(F137:F139)</f>
        <v>1</v>
      </c>
    </row>
    <row r="143" spans="1:15" ht="15" thickBot="1" x14ac:dyDescent="0.25"/>
    <row r="144" spans="1:15" ht="15.75" thickBot="1" x14ac:dyDescent="0.3">
      <c r="A144" s="30" t="s">
        <v>93</v>
      </c>
    </row>
    <row r="145" spans="1:15" ht="33" thickTop="1" thickBot="1" x14ac:dyDescent="0.3">
      <c r="A145" s="31" t="s">
        <v>13</v>
      </c>
      <c r="B145" s="31" t="s">
        <v>33</v>
      </c>
      <c r="C145" s="44" t="s">
        <v>148</v>
      </c>
      <c r="D145" s="44" t="s">
        <v>149</v>
      </c>
      <c r="E145" s="44" t="s">
        <v>150</v>
      </c>
      <c r="F145" s="44" t="s">
        <v>151</v>
      </c>
      <c r="J145" s="3"/>
      <c r="K145" s="4" t="s">
        <v>28</v>
      </c>
      <c r="L145" s="4" t="s">
        <v>148</v>
      </c>
      <c r="M145" s="4" t="s">
        <v>149</v>
      </c>
      <c r="N145" s="4" t="s">
        <v>150</v>
      </c>
      <c r="O145" s="4" t="s">
        <v>151</v>
      </c>
    </row>
    <row r="146" spans="1:15" ht="15" thickTop="1" x14ac:dyDescent="0.2">
      <c r="A146" s="32" t="s">
        <v>63</v>
      </c>
      <c r="B146" s="33">
        <f>K146</f>
        <v>113</v>
      </c>
      <c r="C146" s="45">
        <f t="shared" ref="C146:F148" si="16">L146/L$149</f>
        <v>0.42553191489361702</v>
      </c>
      <c r="D146" s="45">
        <f t="shared" si="16"/>
        <v>0.33783783783783783</v>
      </c>
      <c r="E146" s="45">
        <f t="shared" si="16"/>
        <v>0.23076923076923078</v>
      </c>
      <c r="F146" s="50">
        <f t="shared" si="16"/>
        <v>0.40522875816993464</v>
      </c>
      <c r="J146" s="7" t="s">
        <v>63</v>
      </c>
      <c r="K146" s="8">
        <v>113</v>
      </c>
      <c r="L146" s="8">
        <v>20</v>
      </c>
      <c r="M146" s="8">
        <v>25</v>
      </c>
      <c r="N146" s="8">
        <v>6</v>
      </c>
      <c r="O146" s="8">
        <v>62</v>
      </c>
    </row>
    <row r="147" spans="1:15" x14ac:dyDescent="0.2">
      <c r="A147" s="25" t="s">
        <v>64</v>
      </c>
      <c r="B147" s="26">
        <f>K147</f>
        <v>162</v>
      </c>
      <c r="C147" s="46">
        <f t="shared" si="16"/>
        <v>0.53191489361702127</v>
      </c>
      <c r="D147" s="46">
        <f t="shared" si="16"/>
        <v>0.55405405405405406</v>
      </c>
      <c r="E147" s="46">
        <f t="shared" si="16"/>
        <v>0.65384615384615385</v>
      </c>
      <c r="F147" s="51">
        <f t="shared" si="16"/>
        <v>0.5163398692810458</v>
      </c>
      <c r="J147" s="7" t="s">
        <v>64</v>
      </c>
      <c r="K147" s="8">
        <v>162</v>
      </c>
      <c r="L147" s="8">
        <v>25</v>
      </c>
      <c r="M147" s="8">
        <v>41</v>
      </c>
      <c r="N147" s="8">
        <v>17</v>
      </c>
      <c r="O147" s="8">
        <v>79</v>
      </c>
    </row>
    <row r="148" spans="1:15" ht="15" thickBot="1" x14ac:dyDescent="0.25">
      <c r="A148" s="22" t="s">
        <v>36</v>
      </c>
      <c r="B148" s="23">
        <f>K148</f>
        <v>25</v>
      </c>
      <c r="C148" s="47">
        <f t="shared" si="16"/>
        <v>4.2553191489361701E-2</v>
      </c>
      <c r="D148" s="47">
        <f t="shared" si="16"/>
        <v>0.10810810810810811</v>
      </c>
      <c r="E148" s="47">
        <f t="shared" si="16"/>
        <v>0.11538461538461539</v>
      </c>
      <c r="F148" s="52">
        <f t="shared" si="16"/>
        <v>7.8431372549019607E-2</v>
      </c>
      <c r="J148" s="7" t="s">
        <v>36</v>
      </c>
      <c r="K148" s="8">
        <v>25</v>
      </c>
      <c r="L148" s="8">
        <v>2</v>
      </c>
      <c r="M148" s="8">
        <v>8</v>
      </c>
      <c r="N148" s="8">
        <v>3</v>
      </c>
      <c r="O148" s="8">
        <v>12</v>
      </c>
    </row>
    <row r="149" spans="1:15" ht="15" x14ac:dyDescent="0.25">
      <c r="A149" s="56" t="s">
        <v>35</v>
      </c>
      <c r="B149" s="58">
        <f>SUM(B146:B148)</f>
        <v>300</v>
      </c>
      <c r="C149" s="42">
        <f>L149</f>
        <v>47</v>
      </c>
      <c r="D149" s="42">
        <f>M149</f>
        <v>74</v>
      </c>
      <c r="E149" s="42">
        <f>N149</f>
        <v>26</v>
      </c>
      <c r="F149" s="48">
        <f>O149</f>
        <v>153</v>
      </c>
      <c r="J149" s="3"/>
      <c r="K149" s="11">
        <f>SUM(K146:K148)</f>
        <v>300</v>
      </c>
      <c r="L149" s="11">
        <f>SUM(L146:L148)</f>
        <v>47</v>
      </c>
      <c r="M149" s="11">
        <f>SUM(M146:M148)</f>
        <v>74</v>
      </c>
      <c r="N149" s="11">
        <f>SUM(N146:N148)</f>
        <v>26</v>
      </c>
      <c r="O149" s="11">
        <f>SUM(O146:O148)</f>
        <v>153</v>
      </c>
    </row>
    <row r="150" spans="1:15" ht="15.75" thickBot="1" x14ac:dyDescent="0.3">
      <c r="A150" s="57"/>
      <c r="B150" s="59"/>
      <c r="C150" s="43">
        <f>SUM(C146:C148)</f>
        <v>0.99999999999999989</v>
      </c>
      <c r="D150" s="43">
        <f>SUM(D146:D148)</f>
        <v>1</v>
      </c>
      <c r="E150" s="43">
        <f>SUM(E146:E148)</f>
        <v>1</v>
      </c>
      <c r="F150" s="49">
        <f>SUM(F146:F148)</f>
        <v>1</v>
      </c>
    </row>
    <row r="152" spans="1:15" ht="15" thickBot="1" x14ac:dyDescent="0.25"/>
    <row r="153" spans="1:15" ht="30.75" thickBot="1" x14ac:dyDescent="0.3">
      <c r="A153" s="30" t="s">
        <v>94</v>
      </c>
    </row>
    <row r="154" spans="1:15" ht="33" thickTop="1" thickBot="1" x14ac:dyDescent="0.3">
      <c r="A154" s="31" t="s">
        <v>14</v>
      </c>
      <c r="B154" s="31" t="s">
        <v>33</v>
      </c>
      <c r="C154" s="44" t="s">
        <v>148</v>
      </c>
      <c r="D154" s="44" t="s">
        <v>149</v>
      </c>
      <c r="E154" s="44" t="s">
        <v>150</v>
      </c>
      <c r="F154" s="44" t="s">
        <v>151</v>
      </c>
      <c r="J154" s="3"/>
      <c r="K154" s="4" t="s">
        <v>28</v>
      </c>
      <c r="L154" s="4" t="s">
        <v>148</v>
      </c>
      <c r="M154" s="4" t="s">
        <v>149</v>
      </c>
      <c r="N154" s="4" t="s">
        <v>150</v>
      </c>
      <c r="O154" s="4" t="s">
        <v>151</v>
      </c>
    </row>
    <row r="155" spans="1:15" ht="29.25" thickTop="1" x14ac:dyDescent="0.2">
      <c r="A155" s="32" t="s">
        <v>95</v>
      </c>
      <c r="B155" s="33">
        <f>K155</f>
        <v>155</v>
      </c>
      <c r="C155" s="45">
        <f t="shared" ref="C155:F158" si="17">L155/L$159</f>
        <v>0.53191489361702127</v>
      </c>
      <c r="D155" s="45">
        <f t="shared" si="17"/>
        <v>0.45945945945945948</v>
      </c>
      <c r="E155" s="45">
        <f t="shared" si="17"/>
        <v>0.65384615384615385</v>
      </c>
      <c r="F155" s="50">
        <f t="shared" si="17"/>
        <v>0.5163398692810458</v>
      </c>
      <c r="J155" s="7" t="s">
        <v>95</v>
      </c>
      <c r="K155" s="8">
        <v>155</v>
      </c>
      <c r="L155" s="8">
        <v>25</v>
      </c>
      <c r="M155" s="8">
        <v>34</v>
      </c>
      <c r="N155" s="8">
        <v>17</v>
      </c>
      <c r="O155" s="8">
        <v>79</v>
      </c>
    </row>
    <row r="156" spans="1:15" x14ac:dyDescent="0.2">
      <c r="A156" s="25" t="s">
        <v>96</v>
      </c>
      <c r="B156" s="26">
        <f>K156</f>
        <v>85</v>
      </c>
      <c r="C156" s="46">
        <f t="shared" si="17"/>
        <v>0.23404255319148937</v>
      </c>
      <c r="D156" s="46">
        <f t="shared" si="17"/>
        <v>0.28378378378378377</v>
      </c>
      <c r="E156" s="46">
        <f t="shared" si="17"/>
        <v>0.26923076923076922</v>
      </c>
      <c r="F156" s="51">
        <f t="shared" si="17"/>
        <v>0.30065359477124182</v>
      </c>
      <c r="J156" s="7" t="s">
        <v>96</v>
      </c>
      <c r="K156" s="8">
        <v>85</v>
      </c>
      <c r="L156" s="8">
        <v>11</v>
      </c>
      <c r="M156" s="8">
        <v>21</v>
      </c>
      <c r="N156" s="8">
        <v>7</v>
      </c>
      <c r="O156" s="8">
        <v>46</v>
      </c>
    </row>
    <row r="157" spans="1:15" ht="28.5" x14ac:dyDescent="0.2">
      <c r="A157" s="22" t="s">
        <v>97</v>
      </c>
      <c r="B157" s="23">
        <f>K157</f>
        <v>47</v>
      </c>
      <c r="C157" s="47">
        <f t="shared" si="17"/>
        <v>0.1276595744680851</v>
      </c>
      <c r="D157" s="47">
        <f t="shared" si="17"/>
        <v>0.1891891891891892</v>
      </c>
      <c r="E157" s="47">
        <f t="shared" si="17"/>
        <v>7.6923076923076927E-2</v>
      </c>
      <c r="F157" s="52">
        <f t="shared" si="17"/>
        <v>0.16339869281045752</v>
      </c>
      <c r="J157" s="7" t="s">
        <v>97</v>
      </c>
      <c r="K157" s="8">
        <v>47</v>
      </c>
      <c r="L157" s="8">
        <v>6</v>
      </c>
      <c r="M157" s="8">
        <v>14</v>
      </c>
      <c r="N157" s="8">
        <v>2</v>
      </c>
      <c r="O157" s="8">
        <v>25</v>
      </c>
    </row>
    <row r="158" spans="1:15" ht="15" thickBot="1" x14ac:dyDescent="0.25">
      <c r="A158" s="25" t="s">
        <v>36</v>
      </c>
      <c r="B158" s="26">
        <f>K158</f>
        <v>13</v>
      </c>
      <c r="C158" s="46">
        <f t="shared" si="17"/>
        <v>0.10638297872340426</v>
      </c>
      <c r="D158" s="46">
        <f t="shared" si="17"/>
        <v>6.7567567567567571E-2</v>
      </c>
      <c r="E158" s="46">
        <f t="shared" si="17"/>
        <v>0</v>
      </c>
      <c r="F158" s="51">
        <f t="shared" si="17"/>
        <v>1.9607843137254902E-2</v>
      </c>
      <c r="J158" s="7" t="s">
        <v>36</v>
      </c>
      <c r="K158" s="8">
        <v>13</v>
      </c>
      <c r="L158" s="8">
        <v>5</v>
      </c>
      <c r="M158" s="8">
        <v>5</v>
      </c>
      <c r="N158" s="8">
        <v>0</v>
      </c>
      <c r="O158" s="8">
        <v>3</v>
      </c>
    </row>
    <row r="159" spans="1:15" ht="15" x14ac:dyDescent="0.25">
      <c r="A159" s="56" t="s">
        <v>35</v>
      </c>
      <c r="B159" s="58">
        <f>SUM(B155:B158)</f>
        <v>300</v>
      </c>
      <c r="C159" s="42">
        <f>L159</f>
        <v>47</v>
      </c>
      <c r="D159" s="42">
        <f>M159</f>
        <v>74</v>
      </c>
      <c r="E159" s="42">
        <f>N159</f>
        <v>26</v>
      </c>
      <c r="F159" s="48">
        <f>O159</f>
        <v>153</v>
      </c>
      <c r="J159" s="3"/>
      <c r="K159" s="11">
        <f>SUM(K155:K158)</f>
        <v>300</v>
      </c>
      <c r="L159" s="11">
        <f>SUM(L155:L158)</f>
        <v>47</v>
      </c>
      <c r="M159" s="11">
        <f>SUM(M155:M158)</f>
        <v>74</v>
      </c>
      <c r="N159" s="11">
        <f>SUM(N155:N158)</f>
        <v>26</v>
      </c>
      <c r="O159" s="11">
        <f>SUM(O155:O158)</f>
        <v>153</v>
      </c>
    </row>
    <row r="160" spans="1:15" ht="15.75" thickBot="1" x14ac:dyDescent="0.3">
      <c r="A160" s="57"/>
      <c r="B160" s="59"/>
      <c r="C160" s="43">
        <f>SUM(C155:C158)</f>
        <v>1</v>
      </c>
      <c r="D160" s="43">
        <f>SUM(D155:D158)</f>
        <v>1</v>
      </c>
      <c r="E160" s="43">
        <f>SUM(E155:E158)</f>
        <v>1</v>
      </c>
      <c r="F160" s="49">
        <f>SUM(F155:F158)</f>
        <v>1</v>
      </c>
    </row>
    <row r="162" spans="1:15" ht="15" thickBot="1" x14ac:dyDescent="0.25"/>
    <row r="163" spans="1:15" ht="30.75" thickBot="1" x14ac:dyDescent="0.3">
      <c r="A163" s="30" t="s">
        <v>98</v>
      </c>
    </row>
    <row r="164" spans="1:15" ht="33" thickTop="1" thickBot="1" x14ac:dyDescent="0.3">
      <c r="A164" s="31" t="s">
        <v>15</v>
      </c>
      <c r="B164" s="31" t="s">
        <v>33</v>
      </c>
      <c r="C164" s="44" t="s">
        <v>148</v>
      </c>
      <c r="D164" s="44" t="s">
        <v>149</v>
      </c>
      <c r="E164" s="44" t="s">
        <v>150</v>
      </c>
      <c r="F164" s="44" t="s">
        <v>151</v>
      </c>
      <c r="J164" s="3"/>
      <c r="K164" s="4" t="s">
        <v>28</v>
      </c>
      <c r="L164" s="4" t="s">
        <v>148</v>
      </c>
      <c r="M164" s="4" t="s">
        <v>149</v>
      </c>
      <c r="N164" s="4" t="s">
        <v>150</v>
      </c>
      <c r="O164" s="4" t="s">
        <v>151</v>
      </c>
    </row>
    <row r="165" spans="1:15" ht="15" thickTop="1" x14ac:dyDescent="0.2">
      <c r="A165" s="32" t="s">
        <v>99</v>
      </c>
      <c r="B165" s="33">
        <f>K165</f>
        <v>112</v>
      </c>
      <c r="C165" s="45">
        <f t="shared" ref="C165:F168" si="18">L165/L$169</f>
        <v>0.31914893617021278</v>
      </c>
      <c r="D165" s="45">
        <f t="shared" si="18"/>
        <v>0.45945945945945948</v>
      </c>
      <c r="E165" s="45">
        <f t="shared" si="18"/>
        <v>0.30769230769230771</v>
      </c>
      <c r="F165" s="50">
        <f t="shared" si="18"/>
        <v>0.35947712418300654</v>
      </c>
      <c r="J165" s="7" t="s">
        <v>99</v>
      </c>
      <c r="K165" s="8">
        <v>112</v>
      </c>
      <c r="L165" s="8">
        <v>15</v>
      </c>
      <c r="M165" s="8">
        <v>34</v>
      </c>
      <c r="N165" s="8">
        <v>8</v>
      </c>
      <c r="O165" s="8">
        <v>55</v>
      </c>
    </row>
    <row r="166" spans="1:15" x14ac:dyDescent="0.2">
      <c r="A166" s="25" t="s">
        <v>100</v>
      </c>
      <c r="B166" s="26">
        <f>K166</f>
        <v>76</v>
      </c>
      <c r="C166" s="46">
        <f t="shared" si="18"/>
        <v>0.23404255319148937</v>
      </c>
      <c r="D166" s="46">
        <f t="shared" si="18"/>
        <v>0.22972972972972974</v>
      </c>
      <c r="E166" s="46">
        <f t="shared" si="18"/>
        <v>0.15384615384615385</v>
      </c>
      <c r="F166" s="51">
        <f t="shared" si="18"/>
        <v>0.28758169934640521</v>
      </c>
      <c r="J166" s="7" t="s">
        <v>100</v>
      </c>
      <c r="K166" s="8">
        <v>76</v>
      </c>
      <c r="L166" s="8">
        <v>11</v>
      </c>
      <c r="M166" s="8">
        <v>17</v>
      </c>
      <c r="N166" s="8">
        <v>4</v>
      </c>
      <c r="O166" s="8">
        <v>44</v>
      </c>
    </row>
    <row r="167" spans="1:15" x14ac:dyDescent="0.2">
      <c r="A167" s="22" t="s">
        <v>101</v>
      </c>
      <c r="B167" s="23">
        <f>K167</f>
        <v>72</v>
      </c>
      <c r="C167" s="47">
        <f t="shared" si="18"/>
        <v>0.19148936170212766</v>
      </c>
      <c r="D167" s="47">
        <f t="shared" si="18"/>
        <v>0.21621621621621623</v>
      </c>
      <c r="E167" s="47">
        <f t="shared" si="18"/>
        <v>0.42307692307692307</v>
      </c>
      <c r="F167" s="52">
        <f t="shared" si="18"/>
        <v>0.23529411764705882</v>
      </c>
      <c r="J167" s="7" t="s">
        <v>101</v>
      </c>
      <c r="K167" s="8">
        <v>72</v>
      </c>
      <c r="L167" s="8">
        <v>9</v>
      </c>
      <c r="M167" s="8">
        <v>16</v>
      </c>
      <c r="N167" s="8">
        <v>11</v>
      </c>
      <c r="O167" s="8">
        <v>36</v>
      </c>
    </row>
    <row r="168" spans="1:15" ht="15" thickBot="1" x14ac:dyDescent="0.25">
      <c r="A168" s="25" t="s">
        <v>36</v>
      </c>
      <c r="B168" s="26">
        <f>K168</f>
        <v>40</v>
      </c>
      <c r="C168" s="46">
        <f t="shared" si="18"/>
        <v>0.25531914893617019</v>
      </c>
      <c r="D168" s="46">
        <f t="shared" si="18"/>
        <v>9.45945945945946E-2</v>
      </c>
      <c r="E168" s="46">
        <f t="shared" si="18"/>
        <v>0.11538461538461539</v>
      </c>
      <c r="F168" s="51">
        <f t="shared" si="18"/>
        <v>0.11764705882352941</v>
      </c>
      <c r="J168" s="7" t="s">
        <v>36</v>
      </c>
      <c r="K168" s="8">
        <v>40</v>
      </c>
      <c r="L168" s="8">
        <v>12</v>
      </c>
      <c r="M168" s="8">
        <v>7</v>
      </c>
      <c r="N168" s="8">
        <v>3</v>
      </c>
      <c r="O168" s="8">
        <v>18</v>
      </c>
    </row>
    <row r="169" spans="1:15" ht="15" x14ac:dyDescent="0.25">
      <c r="A169" s="56" t="s">
        <v>35</v>
      </c>
      <c r="B169" s="58">
        <f>SUM(B165:B168)</f>
        <v>300</v>
      </c>
      <c r="C169" s="42">
        <f>L169</f>
        <v>47</v>
      </c>
      <c r="D169" s="42">
        <f>M169</f>
        <v>74</v>
      </c>
      <c r="E169" s="42">
        <f>N169</f>
        <v>26</v>
      </c>
      <c r="F169" s="48">
        <f>O169</f>
        <v>153</v>
      </c>
      <c r="J169" s="3"/>
      <c r="K169" s="11">
        <f>SUM(K165:K168)</f>
        <v>300</v>
      </c>
      <c r="L169" s="11">
        <f>SUM(L165:L168)</f>
        <v>47</v>
      </c>
      <c r="M169" s="11">
        <f>SUM(M165:M168)</f>
        <v>74</v>
      </c>
      <c r="N169" s="11">
        <f>SUM(N165:N168)</f>
        <v>26</v>
      </c>
      <c r="O169" s="11">
        <f>SUM(O165:O168)</f>
        <v>153</v>
      </c>
    </row>
    <row r="170" spans="1:15" ht="15.75" thickBot="1" x14ac:dyDescent="0.3">
      <c r="A170" s="57"/>
      <c r="B170" s="59"/>
      <c r="C170" s="43">
        <f>SUM(C165:C168)</f>
        <v>1</v>
      </c>
      <c r="D170" s="43">
        <f>SUM(D165:D168)</f>
        <v>1</v>
      </c>
      <c r="E170" s="43">
        <f>SUM(E165:E168)</f>
        <v>1</v>
      </c>
      <c r="F170" s="49">
        <f>SUM(F165:F168)</f>
        <v>1</v>
      </c>
    </row>
    <row r="172" spans="1:15" ht="15" thickBot="1" x14ac:dyDescent="0.25"/>
    <row r="173" spans="1:15" ht="45.75" thickBot="1" x14ac:dyDescent="0.3">
      <c r="A173" s="30" t="s">
        <v>102</v>
      </c>
    </row>
    <row r="174" spans="1:15" ht="33" thickTop="1" thickBot="1" x14ac:dyDescent="0.3">
      <c r="A174" s="31" t="s">
        <v>16</v>
      </c>
      <c r="B174" s="31" t="s">
        <v>33</v>
      </c>
      <c r="C174" s="44" t="s">
        <v>148</v>
      </c>
      <c r="D174" s="44" t="s">
        <v>149</v>
      </c>
      <c r="E174" s="44" t="s">
        <v>150</v>
      </c>
      <c r="F174" s="44" t="s">
        <v>151</v>
      </c>
      <c r="J174" s="3"/>
      <c r="K174" s="4" t="s">
        <v>28</v>
      </c>
      <c r="L174" s="4" t="s">
        <v>148</v>
      </c>
      <c r="M174" s="4" t="s">
        <v>149</v>
      </c>
      <c r="N174" s="4" t="s">
        <v>150</v>
      </c>
      <c r="O174" s="4" t="s">
        <v>151</v>
      </c>
    </row>
    <row r="175" spans="1:15" ht="15" thickTop="1" x14ac:dyDescent="0.2">
      <c r="A175" s="32" t="s">
        <v>89</v>
      </c>
      <c r="B175" s="33">
        <f>K175</f>
        <v>145</v>
      </c>
      <c r="C175" s="45">
        <f t="shared" ref="C175:F177" si="19">L175/L$178</f>
        <v>0.61702127659574468</v>
      </c>
      <c r="D175" s="45">
        <f t="shared" si="19"/>
        <v>0.54054054054054057</v>
      </c>
      <c r="E175" s="45">
        <f t="shared" si="19"/>
        <v>0.57692307692307687</v>
      </c>
      <c r="F175" s="50">
        <f t="shared" si="19"/>
        <v>0.39869281045751637</v>
      </c>
      <c r="J175" s="7" t="s">
        <v>89</v>
      </c>
      <c r="K175" s="8">
        <v>145</v>
      </c>
      <c r="L175" s="8">
        <v>29</v>
      </c>
      <c r="M175" s="8">
        <v>40</v>
      </c>
      <c r="N175" s="8">
        <v>15</v>
      </c>
      <c r="O175" s="8">
        <v>61</v>
      </c>
    </row>
    <row r="176" spans="1:15" x14ac:dyDescent="0.2">
      <c r="A176" s="25" t="s">
        <v>90</v>
      </c>
      <c r="B176" s="26">
        <f>K176</f>
        <v>129</v>
      </c>
      <c r="C176" s="46">
        <f t="shared" si="19"/>
        <v>0.23404255319148937</v>
      </c>
      <c r="D176" s="46">
        <f t="shared" si="19"/>
        <v>0.40540540540540543</v>
      </c>
      <c r="E176" s="46">
        <f t="shared" si="19"/>
        <v>0.34615384615384615</v>
      </c>
      <c r="F176" s="51">
        <f t="shared" si="19"/>
        <v>0.5163398692810458</v>
      </c>
      <c r="J176" s="7" t="s">
        <v>90</v>
      </c>
      <c r="K176" s="8">
        <v>129</v>
      </c>
      <c r="L176" s="8">
        <v>11</v>
      </c>
      <c r="M176" s="8">
        <v>30</v>
      </c>
      <c r="N176" s="8">
        <v>9</v>
      </c>
      <c r="O176" s="8">
        <v>79</v>
      </c>
    </row>
    <row r="177" spans="1:15" ht="15" thickBot="1" x14ac:dyDescent="0.25">
      <c r="A177" s="22" t="s">
        <v>36</v>
      </c>
      <c r="B177" s="23">
        <f>K177</f>
        <v>26</v>
      </c>
      <c r="C177" s="47">
        <f t="shared" si="19"/>
        <v>0.14893617021276595</v>
      </c>
      <c r="D177" s="47">
        <f t="shared" si="19"/>
        <v>5.4054054054054057E-2</v>
      </c>
      <c r="E177" s="47">
        <f t="shared" si="19"/>
        <v>7.6923076923076927E-2</v>
      </c>
      <c r="F177" s="52">
        <f t="shared" si="19"/>
        <v>8.4967320261437912E-2</v>
      </c>
      <c r="J177" s="7" t="s">
        <v>36</v>
      </c>
      <c r="K177" s="8">
        <v>26</v>
      </c>
      <c r="L177" s="8">
        <v>7</v>
      </c>
      <c r="M177" s="8">
        <v>4</v>
      </c>
      <c r="N177" s="8">
        <v>2</v>
      </c>
      <c r="O177" s="8">
        <v>13</v>
      </c>
    </row>
    <row r="178" spans="1:15" ht="15" x14ac:dyDescent="0.25">
      <c r="A178" s="56" t="s">
        <v>35</v>
      </c>
      <c r="B178" s="58">
        <f>SUM(B175:B177)</f>
        <v>300</v>
      </c>
      <c r="C178" s="42">
        <f>L178</f>
        <v>47</v>
      </c>
      <c r="D178" s="42">
        <f>M178</f>
        <v>74</v>
      </c>
      <c r="E178" s="42">
        <f>N178</f>
        <v>26</v>
      </c>
      <c r="F178" s="48">
        <f>O178</f>
        <v>153</v>
      </c>
      <c r="J178" s="3"/>
      <c r="K178" s="11">
        <f>SUM(K175:K177)</f>
        <v>300</v>
      </c>
      <c r="L178" s="11">
        <f>SUM(L175:L177)</f>
        <v>47</v>
      </c>
      <c r="M178" s="11">
        <f>SUM(M175:M177)</f>
        <v>74</v>
      </c>
      <c r="N178" s="11">
        <f>SUM(N175:N177)</f>
        <v>26</v>
      </c>
      <c r="O178" s="11">
        <f>SUM(O175:O177)</f>
        <v>153</v>
      </c>
    </row>
    <row r="179" spans="1:15" ht="15.75" thickBot="1" x14ac:dyDescent="0.3">
      <c r="A179" s="57"/>
      <c r="B179" s="59"/>
      <c r="C179" s="43">
        <f>SUM(C175:C177)</f>
        <v>1</v>
      </c>
      <c r="D179" s="43">
        <f>SUM(D175:D177)</f>
        <v>1</v>
      </c>
      <c r="E179" s="43">
        <f>SUM(E175:E177)</f>
        <v>1</v>
      </c>
      <c r="F179" s="49">
        <f>SUM(F175:F177)</f>
        <v>1</v>
      </c>
    </row>
    <row r="181" spans="1:15" ht="15" thickBot="1" x14ac:dyDescent="0.25"/>
    <row r="182" spans="1:15" ht="15.75" thickBot="1" x14ac:dyDescent="0.3">
      <c r="A182" s="30" t="s">
        <v>103</v>
      </c>
    </row>
    <row r="183" spans="1:15" ht="33" thickTop="1" thickBot="1" x14ac:dyDescent="0.3">
      <c r="A183" s="31" t="s">
        <v>17</v>
      </c>
      <c r="B183" s="31" t="s">
        <v>33</v>
      </c>
      <c r="C183" s="44" t="s">
        <v>148</v>
      </c>
      <c r="D183" s="44" t="s">
        <v>149</v>
      </c>
      <c r="E183" s="44" t="s">
        <v>150</v>
      </c>
      <c r="F183" s="44" t="s">
        <v>151</v>
      </c>
      <c r="J183" s="3"/>
      <c r="K183" s="4" t="s">
        <v>28</v>
      </c>
      <c r="L183" s="4" t="s">
        <v>148</v>
      </c>
      <c r="M183" s="4" t="s">
        <v>149</v>
      </c>
      <c r="N183" s="4" t="s">
        <v>150</v>
      </c>
      <c r="O183" s="4" t="s">
        <v>151</v>
      </c>
    </row>
    <row r="184" spans="1:15" ht="15" thickTop="1" x14ac:dyDescent="0.2">
      <c r="A184" s="32" t="s">
        <v>104</v>
      </c>
      <c r="B184" s="33">
        <f>K184</f>
        <v>38</v>
      </c>
      <c r="C184" s="45">
        <f t="shared" ref="C184:F188" si="20">L184/L$189</f>
        <v>8.5106382978723402E-2</v>
      </c>
      <c r="D184" s="45">
        <f t="shared" si="20"/>
        <v>0.20270270270270271</v>
      </c>
      <c r="E184" s="45">
        <f t="shared" si="20"/>
        <v>0.11538461538461539</v>
      </c>
      <c r="F184" s="50">
        <f t="shared" si="20"/>
        <v>0.10457516339869281</v>
      </c>
      <c r="J184" s="7" t="s">
        <v>104</v>
      </c>
      <c r="K184" s="8">
        <v>38</v>
      </c>
      <c r="L184" s="8">
        <v>4</v>
      </c>
      <c r="M184" s="8">
        <v>15</v>
      </c>
      <c r="N184" s="8">
        <v>3</v>
      </c>
      <c r="O184" s="8">
        <v>16</v>
      </c>
    </row>
    <row r="185" spans="1:15" x14ac:dyDescent="0.2">
      <c r="A185" s="25" t="s">
        <v>105</v>
      </c>
      <c r="B185" s="26">
        <f>K185</f>
        <v>18</v>
      </c>
      <c r="C185" s="46">
        <f t="shared" si="20"/>
        <v>4.2553191489361701E-2</v>
      </c>
      <c r="D185" s="46">
        <f t="shared" si="20"/>
        <v>4.0540540540540543E-2</v>
      </c>
      <c r="E185" s="46">
        <f t="shared" si="20"/>
        <v>3.8461538461538464E-2</v>
      </c>
      <c r="F185" s="51">
        <f t="shared" si="20"/>
        <v>7.8431372549019607E-2</v>
      </c>
      <c r="J185" s="7" t="s">
        <v>105</v>
      </c>
      <c r="K185" s="8">
        <v>18</v>
      </c>
      <c r="L185" s="8">
        <v>2</v>
      </c>
      <c r="M185" s="8">
        <v>3</v>
      </c>
      <c r="N185" s="8">
        <v>1</v>
      </c>
      <c r="O185" s="8">
        <v>12</v>
      </c>
    </row>
    <row r="186" spans="1:15" x14ac:dyDescent="0.2">
      <c r="A186" s="22" t="s">
        <v>106</v>
      </c>
      <c r="B186" s="23">
        <f>K186</f>
        <v>160</v>
      </c>
      <c r="C186" s="47">
        <f t="shared" si="20"/>
        <v>0.57446808510638303</v>
      </c>
      <c r="D186" s="47">
        <f t="shared" si="20"/>
        <v>0.51351351351351349</v>
      </c>
      <c r="E186" s="47">
        <f t="shared" si="20"/>
        <v>0.69230769230769229</v>
      </c>
      <c r="F186" s="52">
        <f t="shared" si="20"/>
        <v>0.50326797385620914</v>
      </c>
      <c r="J186" s="7" t="s">
        <v>106</v>
      </c>
      <c r="K186" s="8">
        <v>160</v>
      </c>
      <c r="L186" s="8">
        <v>27</v>
      </c>
      <c r="M186" s="8">
        <v>38</v>
      </c>
      <c r="N186" s="8">
        <v>18</v>
      </c>
      <c r="O186" s="8">
        <v>77</v>
      </c>
    </row>
    <row r="187" spans="1:15" x14ac:dyDescent="0.2">
      <c r="A187" s="25" t="s">
        <v>107</v>
      </c>
      <c r="B187" s="26">
        <f>K187</f>
        <v>46</v>
      </c>
      <c r="C187" s="46">
        <f t="shared" si="20"/>
        <v>4.2553191489361701E-2</v>
      </c>
      <c r="D187" s="46">
        <f t="shared" si="20"/>
        <v>0.14864864864864866</v>
      </c>
      <c r="E187" s="46">
        <f t="shared" si="20"/>
        <v>0.11538461538461539</v>
      </c>
      <c r="F187" s="51">
        <f t="shared" si="20"/>
        <v>0.19607843137254902</v>
      </c>
      <c r="J187" s="7" t="s">
        <v>107</v>
      </c>
      <c r="K187" s="8">
        <v>46</v>
      </c>
      <c r="L187" s="8">
        <v>2</v>
      </c>
      <c r="M187" s="8">
        <v>11</v>
      </c>
      <c r="N187" s="8">
        <v>3</v>
      </c>
      <c r="O187" s="8">
        <v>30</v>
      </c>
    </row>
    <row r="188" spans="1:15" ht="15" thickBot="1" x14ac:dyDescent="0.25">
      <c r="A188" s="22" t="s">
        <v>36</v>
      </c>
      <c r="B188" s="23">
        <f>K188</f>
        <v>38</v>
      </c>
      <c r="C188" s="47">
        <f t="shared" si="20"/>
        <v>0.25531914893617019</v>
      </c>
      <c r="D188" s="47">
        <f t="shared" si="20"/>
        <v>9.45945945945946E-2</v>
      </c>
      <c r="E188" s="47">
        <f t="shared" si="20"/>
        <v>3.8461538461538464E-2</v>
      </c>
      <c r="F188" s="52">
        <f t="shared" si="20"/>
        <v>0.11764705882352941</v>
      </c>
      <c r="J188" s="7" t="s">
        <v>36</v>
      </c>
      <c r="K188" s="8">
        <v>38</v>
      </c>
      <c r="L188" s="8">
        <v>12</v>
      </c>
      <c r="M188" s="8">
        <v>7</v>
      </c>
      <c r="N188" s="8">
        <v>1</v>
      </c>
      <c r="O188" s="8">
        <v>18</v>
      </c>
    </row>
    <row r="189" spans="1:15" ht="15" x14ac:dyDescent="0.25">
      <c r="A189" s="56" t="s">
        <v>35</v>
      </c>
      <c r="B189" s="58">
        <f>SUM(B184:B188)</f>
        <v>300</v>
      </c>
      <c r="C189" s="42">
        <f>L189</f>
        <v>47</v>
      </c>
      <c r="D189" s="42">
        <f>M189</f>
        <v>74</v>
      </c>
      <c r="E189" s="42">
        <f>N189</f>
        <v>26</v>
      </c>
      <c r="F189" s="48">
        <f>O189</f>
        <v>153</v>
      </c>
      <c r="J189" s="3"/>
      <c r="K189" s="11">
        <f>SUM(K184:K188)</f>
        <v>300</v>
      </c>
      <c r="L189" s="11">
        <f>SUM(L184:L188)</f>
        <v>47</v>
      </c>
      <c r="M189" s="11">
        <f>SUM(M184:M188)</f>
        <v>74</v>
      </c>
      <c r="N189" s="11">
        <f>SUM(N184:N188)</f>
        <v>26</v>
      </c>
      <c r="O189" s="11">
        <f>SUM(O184:O188)</f>
        <v>153</v>
      </c>
    </row>
    <row r="190" spans="1:15" ht="15.75" thickBot="1" x14ac:dyDescent="0.3">
      <c r="A190" s="57"/>
      <c r="B190" s="59"/>
      <c r="C190" s="43">
        <f>SUM(C184:C188)</f>
        <v>1</v>
      </c>
      <c r="D190" s="43">
        <f>SUM(D184:D188)</f>
        <v>1</v>
      </c>
      <c r="E190" s="43">
        <f>SUM(E184:E188)</f>
        <v>1</v>
      </c>
      <c r="F190" s="49">
        <f>SUM(F184:F188)</f>
        <v>1</v>
      </c>
    </row>
    <row r="192" spans="1:15" ht="15" thickBot="1" x14ac:dyDescent="0.25"/>
    <row r="193" spans="1:15" ht="30.75" thickBot="1" x14ac:dyDescent="0.3">
      <c r="A193" s="30" t="s">
        <v>108</v>
      </c>
    </row>
    <row r="194" spans="1:15" ht="33" thickTop="1" thickBot="1" x14ac:dyDescent="0.3">
      <c r="A194" s="31" t="s">
        <v>18</v>
      </c>
      <c r="B194" s="31" t="s">
        <v>33</v>
      </c>
      <c r="C194" s="44" t="s">
        <v>148</v>
      </c>
      <c r="D194" s="44" t="s">
        <v>149</v>
      </c>
      <c r="E194" s="44" t="s">
        <v>150</v>
      </c>
      <c r="F194" s="44" t="s">
        <v>151</v>
      </c>
      <c r="J194" s="3"/>
      <c r="K194" s="4" t="s">
        <v>28</v>
      </c>
      <c r="L194" s="4" t="s">
        <v>148</v>
      </c>
      <c r="M194" s="4" t="s">
        <v>149</v>
      </c>
      <c r="N194" s="4" t="s">
        <v>150</v>
      </c>
      <c r="O194" s="4" t="s">
        <v>151</v>
      </c>
    </row>
    <row r="195" spans="1:15" ht="15" thickTop="1" x14ac:dyDescent="0.2">
      <c r="A195" s="32" t="s">
        <v>109</v>
      </c>
      <c r="B195" s="33">
        <f>K195</f>
        <v>151</v>
      </c>
      <c r="C195" s="45">
        <f t="shared" ref="C195:F197" si="21">L195/L$198</f>
        <v>0.38297872340425532</v>
      </c>
      <c r="D195" s="45">
        <f t="shared" si="21"/>
        <v>0.52702702702702697</v>
      </c>
      <c r="E195" s="45">
        <f t="shared" si="21"/>
        <v>0.34615384615384615</v>
      </c>
      <c r="F195" s="50">
        <f t="shared" si="21"/>
        <v>0.55555555555555558</v>
      </c>
      <c r="J195" s="7" t="s">
        <v>109</v>
      </c>
      <c r="K195" s="8">
        <v>151</v>
      </c>
      <c r="L195" s="8">
        <v>18</v>
      </c>
      <c r="M195" s="8">
        <v>39</v>
      </c>
      <c r="N195" s="8">
        <v>9</v>
      </c>
      <c r="O195" s="8">
        <v>85</v>
      </c>
    </row>
    <row r="196" spans="1:15" x14ac:dyDescent="0.2">
      <c r="A196" s="25" t="s">
        <v>110</v>
      </c>
      <c r="B196" s="26">
        <f>K196</f>
        <v>120</v>
      </c>
      <c r="C196" s="46">
        <f t="shared" si="21"/>
        <v>0.44680851063829785</v>
      </c>
      <c r="D196" s="46">
        <f t="shared" si="21"/>
        <v>0.39189189189189189</v>
      </c>
      <c r="E196" s="46">
        <f t="shared" si="21"/>
        <v>0.57692307692307687</v>
      </c>
      <c r="F196" s="51">
        <f t="shared" si="21"/>
        <v>0.35947712418300654</v>
      </c>
      <c r="J196" s="7" t="s">
        <v>110</v>
      </c>
      <c r="K196" s="8">
        <v>120</v>
      </c>
      <c r="L196" s="8">
        <v>21</v>
      </c>
      <c r="M196" s="8">
        <v>29</v>
      </c>
      <c r="N196" s="8">
        <v>15</v>
      </c>
      <c r="O196" s="8">
        <v>55</v>
      </c>
    </row>
    <row r="197" spans="1:15" ht="15" thickBot="1" x14ac:dyDescent="0.25">
      <c r="A197" s="22" t="s">
        <v>36</v>
      </c>
      <c r="B197" s="23">
        <f>K197</f>
        <v>29</v>
      </c>
      <c r="C197" s="47">
        <f t="shared" si="21"/>
        <v>0.1702127659574468</v>
      </c>
      <c r="D197" s="47">
        <f t="shared" si="21"/>
        <v>8.1081081081081086E-2</v>
      </c>
      <c r="E197" s="47">
        <f t="shared" si="21"/>
        <v>7.6923076923076927E-2</v>
      </c>
      <c r="F197" s="52">
        <f t="shared" si="21"/>
        <v>8.4967320261437912E-2</v>
      </c>
      <c r="J197" s="7" t="s">
        <v>36</v>
      </c>
      <c r="K197" s="8">
        <v>29</v>
      </c>
      <c r="L197" s="8">
        <v>8</v>
      </c>
      <c r="M197" s="8">
        <v>6</v>
      </c>
      <c r="N197" s="8">
        <v>2</v>
      </c>
      <c r="O197" s="8">
        <v>13</v>
      </c>
    </row>
    <row r="198" spans="1:15" ht="15" x14ac:dyDescent="0.25">
      <c r="A198" s="56" t="s">
        <v>35</v>
      </c>
      <c r="B198" s="58">
        <f>SUM(B195:B197)</f>
        <v>300</v>
      </c>
      <c r="C198" s="42">
        <f>L198</f>
        <v>47</v>
      </c>
      <c r="D198" s="42">
        <f>M198</f>
        <v>74</v>
      </c>
      <c r="E198" s="42">
        <f>N198</f>
        <v>26</v>
      </c>
      <c r="F198" s="48">
        <f>O198</f>
        <v>153</v>
      </c>
      <c r="J198" s="3"/>
      <c r="K198" s="11">
        <f>SUM(K195:K197)</f>
        <v>300</v>
      </c>
      <c r="L198" s="11">
        <f>SUM(L195:L197)</f>
        <v>47</v>
      </c>
      <c r="M198" s="11">
        <f>SUM(M195:M197)</f>
        <v>74</v>
      </c>
      <c r="N198" s="11">
        <f>SUM(N195:N197)</f>
        <v>26</v>
      </c>
      <c r="O198" s="11">
        <f>SUM(O195:O197)</f>
        <v>153</v>
      </c>
    </row>
    <row r="199" spans="1:15" ht="15.75" thickBot="1" x14ac:dyDescent="0.3">
      <c r="A199" s="57"/>
      <c r="B199" s="59"/>
      <c r="C199" s="43">
        <f>SUM(C195:C197)</f>
        <v>1</v>
      </c>
      <c r="D199" s="43">
        <f>SUM(D195:D197)</f>
        <v>1</v>
      </c>
      <c r="E199" s="43">
        <f>SUM(E195:E197)</f>
        <v>1</v>
      </c>
      <c r="F199" s="49">
        <f>SUM(F195:F197)</f>
        <v>1</v>
      </c>
    </row>
    <row r="201" spans="1:15" ht="15" thickBot="1" x14ac:dyDescent="0.25"/>
    <row r="202" spans="1:15" ht="30.75" thickBot="1" x14ac:dyDescent="0.3">
      <c r="A202" s="30" t="s">
        <v>111</v>
      </c>
    </row>
    <row r="203" spans="1:15" ht="33" thickTop="1" thickBot="1" x14ac:dyDescent="0.3">
      <c r="A203" s="31" t="s">
        <v>19</v>
      </c>
      <c r="B203" s="31" t="s">
        <v>33</v>
      </c>
      <c r="C203" s="44" t="s">
        <v>148</v>
      </c>
      <c r="D203" s="44" t="s">
        <v>149</v>
      </c>
      <c r="E203" s="44" t="s">
        <v>150</v>
      </c>
      <c r="F203" s="44" t="s">
        <v>151</v>
      </c>
      <c r="J203" s="3"/>
      <c r="K203" s="4" t="s">
        <v>28</v>
      </c>
      <c r="L203" s="4" t="s">
        <v>148</v>
      </c>
      <c r="M203" s="4" t="s">
        <v>149</v>
      </c>
      <c r="N203" s="4" t="s">
        <v>150</v>
      </c>
      <c r="O203" s="4" t="s">
        <v>151</v>
      </c>
    </row>
    <row r="204" spans="1:15" ht="15" thickTop="1" x14ac:dyDescent="0.2">
      <c r="A204" s="32" t="s">
        <v>89</v>
      </c>
      <c r="B204" s="33">
        <f>K204</f>
        <v>146</v>
      </c>
      <c r="C204" s="45">
        <f t="shared" ref="C204:F206" si="22">L204/L$207</f>
        <v>0.38297872340425532</v>
      </c>
      <c r="D204" s="45">
        <f t="shared" si="22"/>
        <v>0.47297297297297297</v>
      </c>
      <c r="E204" s="45">
        <f t="shared" si="22"/>
        <v>0.57692307692307687</v>
      </c>
      <c r="F204" s="50">
        <f t="shared" si="22"/>
        <v>0.50980392156862742</v>
      </c>
      <c r="J204" s="7" t="s">
        <v>89</v>
      </c>
      <c r="K204" s="8">
        <v>146</v>
      </c>
      <c r="L204" s="8">
        <v>18</v>
      </c>
      <c r="M204" s="8">
        <v>35</v>
      </c>
      <c r="N204" s="8">
        <v>15</v>
      </c>
      <c r="O204" s="8">
        <v>78</v>
      </c>
    </row>
    <row r="205" spans="1:15" x14ac:dyDescent="0.2">
      <c r="A205" s="25" t="s">
        <v>90</v>
      </c>
      <c r="B205" s="26">
        <f>K205</f>
        <v>130</v>
      </c>
      <c r="C205" s="46">
        <f t="shared" si="22"/>
        <v>0.48936170212765956</v>
      </c>
      <c r="D205" s="46">
        <f t="shared" si="22"/>
        <v>0.45945945945945948</v>
      </c>
      <c r="E205" s="46">
        <f t="shared" si="22"/>
        <v>0.34615384615384615</v>
      </c>
      <c r="F205" s="51">
        <f t="shared" si="22"/>
        <v>0.41830065359477125</v>
      </c>
      <c r="J205" s="7" t="s">
        <v>90</v>
      </c>
      <c r="K205" s="8">
        <v>130</v>
      </c>
      <c r="L205" s="8">
        <v>23</v>
      </c>
      <c r="M205" s="8">
        <v>34</v>
      </c>
      <c r="N205" s="8">
        <v>9</v>
      </c>
      <c r="O205" s="8">
        <v>64</v>
      </c>
    </row>
    <row r="206" spans="1:15" ht="15" thickBot="1" x14ac:dyDescent="0.25">
      <c r="A206" s="22" t="s">
        <v>36</v>
      </c>
      <c r="B206" s="23">
        <f>K206</f>
        <v>24</v>
      </c>
      <c r="C206" s="47">
        <f t="shared" si="22"/>
        <v>0.1276595744680851</v>
      </c>
      <c r="D206" s="47">
        <f t="shared" si="22"/>
        <v>6.7567567567567571E-2</v>
      </c>
      <c r="E206" s="47">
        <f t="shared" si="22"/>
        <v>7.6923076923076927E-2</v>
      </c>
      <c r="F206" s="52">
        <f t="shared" si="22"/>
        <v>7.1895424836601302E-2</v>
      </c>
      <c r="J206" s="7" t="s">
        <v>36</v>
      </c>
      <c r="K206" s="8">
        <v>24</v>
      </c>
      <c r="L206" s="8">
        <v>6</v>
      </c>
      <c r="M206" s="8">
        <v>5</v>
      </c>
      <c r="N206" s="8">
        <v>2</v>
      </c>
      <c r="O206" s="8">
        <v>11</v>
      </c>
    </row>
    <row r="207" spans="1:15" ht="15" x14ac:dyDescent="0.25">
      <c r="A207" s="56" t="s">
        <v>35</v>
      </c>
      <c r="B207" s="58">
        <f>SUM(B204:B206)</f>
        <v>300</v>
      </c>
      <c r="C207" s="42">
        <f>L207</f>
        <v>47</v>
      </c>
      <c r="D207" s="42">
        <f>M207</f>
        <v>74</v>
      </c>
      <c r="E207" s="42">
        <f>N207</f>
        <v>26</v>
      </c>
      <c r="F207" s="48">
        <f>O207</f>
        <v>153</v>
      </c>
      <c r="J207" s="3"/>
      <c r="K207" s="11">
        <f>SUM(K204:K206)</f>
        <v>300</v>
      </c>
      <c r="L207" s="11">
        <f>SUM(L204:L206)</f>
        <v>47</v>
      </c>
      <c r="M207" s="11">
        <f>SUM(M204:M206)</f>
        <v>74</v>
      </c>
      <c r="N207" s="11">
        <f>SUM(N204:N206)</f>
        <v>26</v>
      </c>
      <c r="O207" s="11">
        <f>SUM(O204:O206)</f>
        <v>153</v>
      </c>
    </row>
    <row r="208" spans="1:15" ht="15.75" thickBot="1" x14ac:dyDescent="0.3">
      <c r="A208" s="57"/>
      <c r="B208" s="59"/>
      <c r="C208" s="43">
        <f>SUM(C204:C206)</f>
        <v>1</v>
      </c>
      <c r="D208" s="43">
        <f>SUM(D204:D206)</f>
        <v>1</v>
      </c>
      <c r="E208" s="43">
        <f>SUM(E204:E206)</f>
        <v>1</v>
      </c>
      <c r="F208" s="49">
        <f>SUM(F204:F206)</f>
        <v>1</v>
      </c>
    </row>
    <row r="210" spans="1:15" ht="15" thickBot="1" x14ac:dyDescent="0.25"/>
    <row r="211" spans="1:15" ht="15.75" thickBot="1" x14ac:dyDescent="0.3">
      <c r="A211" s="30" t="s">
        <v>112</v>
      </c>
    </row>
    <row r="212" spans="1:15" ht="33" thickTop="1" thickBot="1" x14ac:dyDescent="0.3">
      <c r="A212" s="31" t="s">
        <v>20</v>
      </c>
      <c r="B212" s="31" t="s">
        <v>33</v>
      </c>
      <c r="C212" s="44" t="s">
        <v>148</v>
      </c>
      <c r="D212" s="44" t="s">
        <v>149</v>
      </c>
      <c r="E212" s="44" t="s">
        <v>150</v>
      </c>
      <c r="F212" s="44" t="s">
        <v>151</v>
      </c>
      <c r="J212" s="3"/>
      <c r="K212" s="4" t="s">
        <v>28</v>
      </c>
      <c r="L212" s="4" t="s">
        <v>148</v>
      </c>
      <c r="M212" s="4" t="s">
        <v>149</v>
      </c>
      <c r="N212" s="4" t="s">
        <v>150</v>
      </c>
      <c r="O212" s="4" t="s">
        <v>151</v>
      </c>
    </row>
    <row r="213" spans="1:15" ht="15" thickTop="1" x14ac:dyDescent="0.2">
      <c r="A213" s="32" t="s">
        <v>114</v>
      </c>
      <c r="B213" s="33">
        <f t="shared" ref="B213:B218" si="23">K213</f>
        <v>118</v>
      </c>
      <c r="C213" s="45">
        <f t="shared" ref="C213:F218" si="24">L213/L$219</f>
        <v>0.42553191489361702</v>
      </c>
      <c r="D213" s="45">
        <f t="shared" si="24"/>
        <v>0.36486486486486486</v>
      </c>
      <c r="E213" s="45">
        <f t="shared" si="24"/>
        <v>0.46153846153846156</v>
      </c>
      <c r="F213" s="50">
        <f t="shared" si="24"/>
        <v>0.38562091503267976</v>
      </c>
      <c r="J213" s="7" t="s">
        <v>114</v>
      </c>
      <c r="K213" s="8">
        <v>118</v>
      </c>
      <c r="L213" s="8">
        <v>20</v>
      </c>
      <c r="M213" s="8">
        <v>27</v>
      </c>
      <c r="N213" s="8">
        <v>12</v>
      </c>
      <c r="O213" s="8">
        <v>59</v>
      </c>
    </row>
    <row r="214" spans="1:15" x14ac:dyDescent="0.2">
      <c r="A214" s="25" t="s">
        <v>113</v>
      </c>
      <c r="B214" s="26">
        <f t="shared" si="23"/>
        <v>71</v>
      </c>
      <c r="C214" s="46">
        <f t="shared" si="24"/>
        <v>0.23404255319148937</v>
      </c>
      <c r="D214" s="46">
        <f t="shared" si="24"/>
        <v>0.24324324324324326</v>
      </c>
      <c r="E214" s="46">
        <f t="shared" si="24"/>
        <v>0.23076923076923078</v>
      </c>
      <c r="F214" s="51">
        <f t="shared" si="24"/>
        <v>0.23529411764705882</v>
      </c>
      <c r="J214" s="7" t="s">
        <v>113</v>
      </c>
      <c r="K214" s="8">
        <v>71</v>
      </c>
      <c r="L214" s="8">
        <v>11</v>
      </c>
      <c r="M214" s="8">
        <v>18</v>
      </c>
      <c r="N214" s="8">
        <v>6</v>
      </c>
      <c r="O214" s="8">
        <v>36</v>
      </c>
    </row>
    <row r="215" spans="1:15" x14ac:dyDescent="0.2">
      <c r="A215" s="22" t="s">
        <v>115</v>
      </c>
      <c r="B215" s="23">
        <f t="shared" si="23"/>
        <v>50</v>
      </c>
      <c r="C215" s="47">
        <f t="shared" si="24"/>
        <v>8.5106382978723402E-2</v>
      </c>
      <c r="D215" s="47">
        <f t="shared" si="24"/>
        <v>0.13513513513513514</v>
      </c>
      <c r="E215" s="47">
        <f t="shared" si="24"/>
        <v>0.19230769230769232</v>
      </c>
      <c r="F215" s="52">
        <f t="shared" si="24"/>
        <v>0.20261437908496732</v>
      </c>
      <c r="J215" s="7" t="s">
        <v>115</v>
      </c>
      <c r="K215" s="8">
        <v>50</v>
      </c>
      <c r="L215" s="8">
        <v>4</v>
      </c>
      <c r="M215" s="8">
        <v>10</v>
      </c>
      <c r="N215" s="8">
        <v>5</v>
      </c>
      <c r="O215" s="8">
        <v>31</v>
      </c>
    </row>
    <row r="216" spans="1:15" x14ac:dyDescent="0.2">
      <c r="A216" s="25" t="s">
        <v>116</v>
      </c>
      <c r="B216" s="26">
        <f t="shared" si="23"/>
        <v>23</v>
      </c>
      <c r="C216" s="46">
        <f t="shared" si="24"/>
        <v>6.3829787234042548E-2</v>
      </c>
      <c r="D216" s="46">
        <f t="shared" si="24"/>
        <v>9.45945945945946E-2</v>
      </c>
      <c r="E216" s="46">
        <f t="shared" si="24"/>
        <v>3.8461538461538464E-2</v>
      </c>
      <c r="F216" s="51">
        <f t="shared" si="24"/>
        <v>7.8431372549019607E-2</v>
      </c>
      <c r="J216" s="7" t="s">
        <v>116</v>
      </c>
      <c r="K216" s="8">
        <v>23</v>
      </c>
      <c r="L216" s="8">
        <v>3</v>
      </c>
      <c r="M216" s="8">
        <v>7</v>
      </c>
      <c r="N216" s="8">
        <v>1</v>
      </c>
      <c r="O216" s="8">
        <v>12</v>
      </c>
    </row>
    <row r="217" spans="1:15" x14ac:dyDescent="0.2">
      <c r="A217" s="22" t="s">
        <v>117</v>
      </c>
      <c r="B217" s="23">
        <f t="shared" si="23"/>
        <v>16</v>
      </c>
      <c r="C217" s="47">
        <f t="shared" si="24"/>
        <v>6.3829787234042548E-2</v>
      </c>
      <c r="D217" s="47">
        <f t="shared" si="24"/>
        <v>5.4054054054054057E-2</v>
      </c>
      <c r="E217" s="47">
        <f t="shared" si="24"/>
        <v>0</v>
      </c>
      <c r="F217" s="52">
        <f t="shared" si="24"/>
        <v>5.8823529411764705E-2</v>
      </c>
      <c r="J217" s="7" t="s">
        <v>117</v>
      </c>
      <c r="K217" s="8">
        <v>16</v>
      </c>
      <c r="L217" s="8">
        <v>3</v>
      </c>
      <c r="M217" s="8">
        <v>4</v>
      </c>
      <c r="N217" s="8">
        <v>0</v>
      </c>
      <c r="O217" s="8">
        <v>9</v>
      </c>
    </row>
    <row r="218" spans="1:15" ht="15" thickBot="1" x14ac:dyDescent="0.25">
      <c r="A218" s="25" t="s">
        <v>36</v>
      </c>
      <c r="B218" s="26">
        <f t="shared" si="23"/>
        <v>22</v>
      </c>
      <c r="C218" s="46">
        <f t="shared" si="24"/>
        <v>0.1276595744680851</v>
      </c>
      <c r="D218" s="46">
        <f t="shared" si="24"/>
        <v>0.10810810810810811</v>
      </c>
      <c r="E218" s="46">
        <f t="shared" si="24"/>
        <v>7.6923076923076927E-2</v>
      </c>
      <c r="F218" s="51">
        <f t="shared" si="24"/>
        <v>3.9215686274509803E-2</v>
      </c>
      <c r="J218" s="7" t="s">
        <v>36</v>
      </c>
      <c r="K218" s="8">
        <v>22</v>
      </c>
      <c r="L218" s="8">
        <v>6</v>
      </c>
      <c r="M218" s="8">
        <v>8</v>
      </c>
      <c r="N218" s="8">
        <v>2</v>
      </c>
      <c r="O218" s="8">
        <v>6</v>
      </c>
    </row>
    <row r="219" spans="1:15" ht="15" x14ac:dyDescent="0.25">
      <c r="A219" s="56" t="s">
        <v>35</v>
      </c>
      <c r="B219" s="58">
        <f>SUM(B213:B218)</f>
        <v>300</v>
      </c>
      <c r="C219" s="42">
        <f>L219</f>
        <v>47</v>
      </c>
      <c r="D219" s="42">
        <f>M219</f>
        <v>74</v>
      </c>
      <c r="E219" s="42">
        <f>N219</f>
        <v>26</v>
      </c>
      <c r="F219" s="48">
        <f>O219</f>
        <v>153</v>
      </c>
      <c r="J219" s="3"/>
      <c r="K219" s="11">
        <f>SUM(K213:K218)</f>
        <v>300</v>
      </c>
      <c r="L219" s="11">
        <f>SUM(L213:L218)</f>
        <v>47</v>
      </c>
      <c r="M219" s="11">
        <f>SUM(M213:M218)</f>
        <v>74</v>
      </c>
      <c r="N219" s="11">
        <f>SUM(N213:N218)</f>
        <v>26</v>
      </c>
      <c r="O219" s="11">
        <f>SUM(O213:O218)</f>
        <v>153</v>
      </c>
    </row>
    <row r="220" spans="1:15" ht="15.75" thickBot="1" x14ac:dyDescent="0.3">
      <c r="A220" s="57"/>
      <c r="B220" s="59"/>
      <c r="C220" s="43">
        <f>SUM(C213:C218)</f>
        <v>0.99999999999999989</v>
      </c>
      <c r="D220" s="43">
        <f>SUM(D213:D218)</f>
        <v>1</v>
      </c>
      <c r="E220" s="43">
        <f>SUM(E213:E218)</f>
        <v>1</v>
      </c>
      <c r="F220" s="49">
        <f>SUM(F213:F218)</f>
        <v>0.99999999999999989</v>
      </c>
    </row>
    <row r="222" spans="1:15" ht="15" thickBot="1" x14ac:dyDescent="0.25"/>
    <row r="223" spans="1:15" ht="30.75" thickBot="1" x14ac:dyDescent="0.3">
      <c r="A223" s="30" t="s">
        <v>118</v>
      </c>
    </row>
    <row r="224" spans="1:15" ht="33" thickTop="1" thickBot="1" x14ac:dyDescent="0.3">
      <c r="A224" s="31" t="s">
        <v>21</v>
      </c>
      <c r="B224" s="31" t="s">
        <v>33</v>
      </c>
      <c r="C224" s="44" t="s">
        <v>148</v>
      </c>
      <c r="D224" s="44" t="s">
        <v>149</v>
      </c>
      <c r="E224" s="44" t="s">
        <v>150</v>
      </c>
      <c r="F224" s="44" t="s">
        <v>151</v>
      </c>
      <c r="J224" s="3"/>
      <c r="K224" s="4" t="s">
        <v>28</v>
      </c>
      <c r="L224" s="4" t="s">
        <v>148</v>
      </c>
      <c r="M224" s="4" t="s">
        <v>149</v>
      </c>
      <c r="N224" s="4" t="s">
        <v>150</v>
      </c>
      <c r="O224" s="4" t="s">
        <v>151</v>
      </c>
    </row>
    <row r="225" spans="1:15" ht="15" thickTop="1" x14ac:dyDescent="0.2">
      <c r="A225" s="32" t="s">
        <v>119</v>
      </c>
      <c r="B225" s="33">
        <f t="shared" ref="B225:B233" si="25">K225</f>
        <v>78</v>
      </c>
      <c r="C225" s="45">
        <f t="shared" ref="C225:C233" si="26">L225/L$234</f>
        <v>0.23404255319148937</v>
      </c>
      <c r="D225" s="45">
        <f t="shared" ref="D225:D233" si="27">M225/M$234</f>
        <v>0.32432432432432434</v>
      </c>
      <c r="E225" s="45">
        <f t="shared" ref="E225:E233" si="28">N225/N$234</f>
        <v>0.23076923076923078</v>
      </c>
      <c r="F225" s="50">
        <f t="shared" ref="F225:F233" si="29">O225/O$234</f>
        <v>0.24183006535947713</v>
      </c>
      <c r="J225" s="7" t="s">
        <v>119</v>
      </c>
      <c r="K225" s="8">
        <v>78</v>
      </c>
      <c r="L225" s="8">
        <v>11</v>
      </c>
      <c r="M225" s="8">
        <v>24</v>
      </c>
      <c r="N225" s="8">
        <v>6</v>
      </c>
      <c r="O225" s="8">
        <v>37</v>
      </c>
    </row>
    <row r="226" spans="1:15" x14ac:dyDescent="0.2">
      <c r="A226" s="29" t="s">
        <v>120</v>
      </c>
      <c r="B226" s="26">
        <f t="shared" si="25"/>
        <v>18</v>
      </c>
      <c r="C226" s="46">
        <f t="shared" si="26"/>
        <v>6.3829787234042548E-2</v>
      </c>
      <c r="D226" s="46">
        <f t="shared" si="27"/>
        <v>5.4054054054054057E-2</v>
      </c>
      <c r="E226" s="46">
        <f t="shared" si="28"/>
        <v>7.6923076923076927E-2</v>
      </c>
      <c r="F226" s="51">
        <f t="shared" si="29"/>
        <v>5.8823529411764705E-2</v>
      </c>
      <c r="J226" s="7" t="s">
        <v>120</v>
      </c>
      <c r="K226" s="8">
        <v>18</v>
      </c>
      <c r="L226" s="8">
        <v>3</v>
      </c>
      <c r="M226" s="8">
        <v>4</v>
      </c>
      <c r="N226" s="8">
        <v>2</v>
      </c>
      <c r="O226" s="8">
        <v>9</v>
      </c>
    </row>
    <row r="227" spans="1:15" x14ac:dyDescent="0.2">
      <c r="A227" s="28" t="s">
        <v>121</v>
      </c>
      <c r="B227" s="23">
        <f t="shared" si="25"/>
        <v>8</v>
      </c>
      <c r="C227" s="47">
        <f t="shared" si="26"/>
        <v>0</v>
      </c>
      <c r="D227" s="47">
        <f t="shared" si="27"/>
        <v>1.3513513513513514E-2</v>
      </c>
      <c r="E227" s="47">
        <f t="shared" si="28"/>
        <v>7.6923076923076927E-2</v>
      </c>
      <c r="F227" s="52">
        <f t="shared" si="29"/>
        <v>3.2679738562091505E-2</v>
      </c>
      <c r="J227" s="7" t="s">
        <v>121</v>
      </c>
      <c r="K227" s="8">
        <v>8</v>
      </c>
      <c r="L227" s="8">
        <v>0</v>
      </c>
      <c r="M227" s="8">
        <v>1</v>
      </c>
      <c r="N227" s="8">
        <v>2</v>
      </c>
      <c r="O227" s="8">
        <v>5</v>
      </c>
    </row>
    <row r="228" spans="1:15" x14ac:dyDescent="0.2">
      <c r="A228" s="29" t="s">
        <v>122</v>
      </c>
      <c r="B228" s="26">
        <f t="shared" si="25"/>
        <v>4</v>
      </c>
      <c r="C228" s="46">
        <f t="shared" si="26"/>
        <v>2.1276595744680851E-2</v>
      </c>
      <c r="D228" s="46">
        <f t="shared" si="27"/>
        <v>1.3513513513513514E-2</v>
      </c>
      <c r="E228" s="46">
        <f t="shared" si="28"/>
        <v>0</v>
      </c>
      <c r="F228" s="51">
        <f t="shared" si="29"/>
        <v>1.3071895424836602E-2</v>
      </c>
      <c r="J228" s="7" t="s">
        <v>122</v>
      </c>
      <c r="K228" s="8">
        <v>4</v>
      </c>
      <c r="L228" s="8">
        <v>1</v>
      </c>
      <c r="M228" s="8">
        <v>1</v>
      </c>
      <c r="N228" s="8">
        <v>0</v>
      </c>
      <c r="O228" s="8">
        <v>2</v>
      </c>
    </row>
    <row r="229" spans="1:15" x14ac:dyDescent="0.2">
      <c r="A229" s="28" t="s">
        <v>123</v>
      </c>
      <c r="B229" s="23">
        <f t="shared" si="25"/>
        <v>2</v>
      </c>
      <c r="C229" s="47">
        <f t="shared" si="26"/>
        <v>0</v>
      </c>
      <c r="D229" s="47">
        <f t="shared" si="27"/>
        <v>1.3513513513513514E-2</v>
      </c>
      <c r="E229" s="47">
        <f t="shared" si="28"/>
        <v>0</v>
      </c>
      <c r="F229" s="52">
        <f t="shared" si="29"/>
        <v>6.5359477124183009E-3</v>
      </c>
      <c r="J229" s="7" t="s">
        <v>123</v>
      </c>
      <c r="K229" s="8">
        <v>2</v>
      </c>
      <c r="L229" s="8">
        <v>0</v>
      </c>
      <c r="M229" s="8">
        <v>1</v>
      </c>
      <c r="N229" s="8">
        <v>0</v>
      </c>
      <c r="O229" s="8">
        <v>1</v>
      </c>
    </row>
    <row r="230" spans="1:15" x14ac:dyDescent="0.2">
      <c r="A230" s="29" t="s">
        <v>125</v>
      </c>
      <c r="B230" s="26">
        <f t="shared" si="25"/>
        <v>1</v>
      </c>
      <c r="C230" s="46">
        <f t="shared" si="26"/>
        <v>0</v>
      </c>
      <c r="D230" s="46">
        <f t="shared" si="27"/>
        <v>0</v>
      </c>
      <c r="E230" s="46">
        <f t="shared" si="28"/>
        <v>0</v>
      </c>
      <c r="F230" s="51">
        <f t="shared" si="29"/>
        <v>6.5359477124183009E-3</v>
      </c>
      <c r="J230" s="7" t="s">
        <v>125</v>
      </c>
      <c r="K230" s="8">
        <v>1</v>
      </c>
      <c r="L230" s="8">
        <v>0</v>
      </c>
      <c r="M230" s="8">
        <v>0</v>
      </c>
      <c r="N230" s="8">
        <v>0</v>
      </c>
      <c r="O230" s="8">
        <v>1</v>
      </c>
    </row>
    <row r="231" spans="1:15" x14ac:dyDescent="0.2">
      <c r="A231" s="28" t="s">
        <v>124</v>
      </c>
      <c r="B231" s="23">
        <f>K231</f>
        <v>1</v>
      </c>
      <c r="C231" s="47">
        <f t="shared" si="26"/>
        <v>0</v>
      </c>
      <c r="D231" s="47">
        <f t="shared" si="27"/>
        <v>0</v>
      </c>
      <c r="E231" s="47">
        <f t="shared" si="28"/>
        <v>0</v>
      </c>
      <c r="F231" s="52">
        <f t="shared" si="29"/>
        <v>6.5359477124183009E-3</v>
      </c>
      <c r="J231" s="7" t="s">
        <v>124</v>
      </c>
      <c r="K231" s="8">
        <v>1</v>
      </c>
      <c r="L231" s="8">
        <v>0</v>
      </c>
      <c r="M231" s="8">
        <v>0</v>
      </c>
      <c r="N231" s="8">
        <v>0</v>
      </c>
      <c r="O231" s="8">
        <v>1</v>
      </c>
    </row>
    <row r="232" spans="1:15" x14ac:dyDescent="0.2">
      <c r="A232" s="29" t="s">
        <v>36</v>
      </c>
      <c r="B232" s="26">
        <f t="shared" si="25"/>
        <v>75</v>
      </c>
      <c r="C232" s="46">
        <f t="shared" si="26"/>
        <v>0.21276595744680851</v>
      </c>
      <c r="D232" s="46">
        <f t="shared" si="27"/>
        <v>0.17567567567567569</v>
      </c>
      <c r="E232" s="46">
        <f t="shared" si="28"/>
        <v>0.42307692307692307</v>
      </c>
      <c r="F232" s="51">
        <f t="shared" si="29"/>
        <v>0.26797385620915032</v>
      </c>
      <c r="J232" s="7" t="s">
        <v>36</v>
      </c>
      <c r="K232" s="8">
        <v>75</v>
      </c>
      <c r="L232" s="8">
        <v>10</v>
      </c>
      <c r="M232" s="8">
        <v>13</v>
      </c>
      <c r="N232" s="8">
        <v>11</v>
      </c>
      <c r="O232" s="8">
        <v>41</v>
      </c>
    </row>
    <row r="233" spans="1:15" ht="15" thickBot="1" x14ac:dyDescent="0.25">
      <c r="A233" s="28" t="s">
        <v>126</v>
      </c>
      <c r="B233" s="23">
        <f t="shared" si="25"/>
        <v>113</v>
      </c>
      <c r="C233" s="47">
        <f t="shared" si="26"/>
        <v>0.46808510638297873</v>
      </c>
      <c r="D233" s="47">
        <f t="shared" si="27"/>
        <v>0.40540540540540543</v>
      </c>
      <c r="E233" s="47">
        <f t="shared" si="28"/>
        <v>0.19230769230769232</v>
      </c>
      <c r="F233" s="52">
        <f t="shared" si="29"/>
        <v>0.36601307189542481</v>
      </c>
      <c r="J233" s="7" t="s">
        <v>126</v>
      </c>
      <c r="K233" s="8">
        <v>113</v>
      </c>
      <c r="L233" s="8">
        <v>22</v>
      </c>
      <c r="M233" s="8">
        <v>30</v>
      </c>
      <c r="N233" s="8">
        <v>5</v>
      </c>
      <c r="O233" s="8">
        <v>56</v>
      </c>
    </row>
    <row r="234" spans="1:15" ht="15" x14ac:dyDescent="0.25">
      <c r="A234" s="56" t="s">
        <v>35</v>
      </c>
      <c r="B234" s="58">
        <f>SUM(B225:B233)</f>
        <v>300</v>
      </c>
      <c r="C234" s="42">
        <f>L234</f>
        <v>47</v>
      </c>
      <c r="D234" s="42">
        <f>M234</f>
        <v>74</v>
      </c>
      <c r="E234" s="42">
        <f>N234</f>
        <v>26</v>
      </c>
      <c r="F234" s="48">
        <f>O234</f>
        <v>153</v>
      </c>
      <c r="J234" s="3"/>
      <c r="K234" s="11">
        <f>SUM(K225:K233)</f>
        <v>300</v>
      </c>
      <c r="L234" s="11">
        <f>SUM(L225:L233)</f>
        <v>47</v>
      </c>
      <c r="M234" s="11">
        <f>SUM(M225:M233)</f>
        <v>74</v>
      </c>
      <c r="N234" s="11">
        <f>SUM(N225:N233)</f>
        <v>26</v>
      </c>
      <c r="O234" s="11">
        <f>SUM(O225:O233)</f>
        <v>153</v>
      </c>
    </row>
    <row r="235" spans="1:15" ht="15.75" thickBot="1" x14ac:dyDescent="0.3">
      <c r="A235" s="57"/>
      <c r="B235" s="59"/>
      <c r="C235" s="43">
        <f>SUM(C225:C233)</f>
        <v>1</v>
      </c>
      <c r="D235" s="43">
        <f>SUM(D225:D233)</f>
        <v>1</v>
      </c>
      <c r="E235" s="43">
        <f>SUM(E225:E233)</f>
        <v>1</v>
      </c>
      <c r="F235" s="49">
        <f>SUM(F225:F233)</f>
        <v>1</v>
      </c>
    </row>
    <row r="237" spans="1:15" ht="15" thickBot="1" x14ac:dyDescent="0.25"/>
    <row r="238" spans="1:15" ht="15.75" thickBot="1" x14ac:dyDescent="0.3">
      <c r="A238" s="30" t="s">
        <v>127</v>
      </c>
    </row>
    <row r="239" spans="1:15" ht="33" thickTop="1" thickBot="1" x14ac:dyDescent="0.3">
      <c r="A239" s="31" t="s">
        <v>22</v>
      </c>
      <c r="B239" s="31" t="s">
        <v>33</v>
      </c>
      <c r="C239" s="44" t="s">
        <v>148</v>
      </c>
      <c r="D239" s="44" t="s">
        <v>149</v>
      </c>
      <c r="E239" s="44" t="s">
        <v>150</v>
      </c>
      <c r="F239" s="44" t="s">
        <v>151</v>
      </c>
      <c r="J239" s="3"/>
      <c r="K239" s="4" t="s">
        <v>28</v>
      </c>
      <c r="L239" s="4" t="s">
        <v>148</v>
      </c>
      <c r="M239" s="4" t="s">
        <v>149</v>
      </c>
      <c r="N239" s="4" t="s">
        <v>150</v>
      </c>
      <c r="O239" s="4" t="s">
        <v>151</v>
      </c>
    </row>
    <row r="240" spans="1:15" ht="15" thickTop="1" x14ac:dyDescent="0.2">
      <c r="A240" s="32" t="s">
        <v>89</v>
      </c>
      <c r="B240" s="33">
        <f>K240</f>
        <v>107</v>
      </c>
      <c r="C240" s="45">
        <f t="shared" ref="C240:F242" si="30">L240/L$243</f>
        <v>0.40425531914893614</v>
      </c>
      <c r="D240" s="45">
        <f t="shared" si="30"/>
        <v>0.33783783783783783</v>
      </c>
      <c r="E240" s="45">
        <f t="shared" si="30"/>
        <v>0.23076923076923078</v>
      </c>
      <c r="F240" s="50">
        <f t="shared" si="30"/>
        <v>0.37254901960784315</v>
      </c>
      <c r="J240" s="7" t="s">
        <v>89</v>
      </c>
      <c r="K240" s="8">
        <v>107</v>
      </c>
      <c r="L240" s="8">
        <v>19</v>
      </c>
      <c r="M240" s="8">
        <v>25</v>
      </c>
      <c r="N240" s="8">
        <v>6</v>
      </c>
      <c r="O240" s="8">
        <v>57</v>
      </c>
    </row>
    <row r="241" spans="1:15" x14ac:dyDescent="0.2">
      <c r="A241" s="25" t="s">
        <v>90</v>
      </c>
      <c r="B241" s="26">
        <f>K241</f>
        <v>129</v>
      </c>
      <c r="C241" s="46">
        <f t="shared" si="30"/>
        <v>0.38297872340425532</v>
      </c>
      <c r="D241" s="46">
        <f t="shared" si="30"/>
        <v>0.45945945945945948</v>
      </c>
      <c r="E241" s="46">
        <f t="shared" si="30"/>
        <v>0.5</v>
      </c>
      <c r="F241" s="51">
        <f t="shared" si="30"/>
        <v>0.41830065359477125</v>
      </c>
      <c r="J241" s="7" t="s">
        <v>90</v>
      </c>
      <c r="K241" s="8">
        <v>129</v>
      </c>
      <c r="L241" s="8">
        <v>18</v>
      </c>
      <c r="M241" s="8">
        <v>34</v>
      </c>
      <c r="N241" s="8">
        <v>13</v>
      </c>
      <c r="O241" s="8">
        <v>64</v>
      </c>
    </row>
    <row r="242" spans="1:15" ht="15" thickBot="1" x14ac:dyDescent="0.25">
      <c r="A242" s="22" t="s">
        <v>36</v>
      </c>
      <c r="B242" s="23">
        <f>K242</f>
        <v>64</v>
      </c>
      <c r="C242" s="47">
        <f t="shared" si="30"/>
        <v>0.21276595744680851</v>
      </c>
      <c r="D242" s="47">
        <f t="shared" si="30"/>
        <v>0.20270270270270271</v>
      </c>
      <c r="E242" s="47">
        <f t="shared" si="30"/>
        <v>0.26923076923076922</v>
      </c>
      <c r="F242" s="52">
        <f t="shared" si="30"/>
        <v>0.20915032679738563</v>
      </c>
      <c r="J242" s="7" t="s">
        <v>36</v>
      </c>
      <c r="K242" s="8">
        <v>64</v>
      </c>
      <c r="L242" s="8">
        <v>10</v>
      </c>
      <c r="M242" s="8">
        <v>15</v>
      </c>
      <c r="N242" s="8">
        <v>7</v>
      </c>
      <c r="O242" s="8">
        <v>32</v>
      </c>
    </row>
    <row r="243" spans="1:15" ht="15" x14ac:dyDescent="0.25">
      <c r="A243" s="56" t="s">
        <v>35</v>
      </c>
      <c r="B243" s="58">
        <f>SUM(B240:B242)</f>
        <v>300</v>
      </c>
      <c r="C243" s="42">
        <f>L243</f>
        <v>47</v>
      </c>
      <c r="D243" s="42">
        <f>M243</f>
        <v>74</v>
      </c>
      <c r="E243" s="42">
        <f>N243</f>
        <v>26</v>
      </c>
      <c r="F243" s="48">
        <f>O243</f>
        <v>153</v>
      </c>
      <c r="J243" s="3"/>
      <c r="K243" s="11">
        <f>SUM(K240:K242)</f>
        <v>300</v>
      </c>
      <c r="L243" s="11">
        <f>SUM(L240:L242)</f>
        <v>47</v>
      </c>
      <c r="M243" s="11">
        <f>SUM(M240:M242)</f>
        <v>74</v>
      </c>
      <c r="N243" s="11">
        <f>SUM(N240:N242)</f>
        <v>26</v>
      </c>
      <c r="O243" s="11">
        <f>SUM(O240:O242)</f>
        <v>153</v>
      </c>
    </row>
    <row r="244" spans="1:15" ht="15.75" thickBot="1" x14ac:dyDescent="0.3">
      <c r="A244" s="57"/>
      <c r="B244" s="59"/>
      <c r="C244" s="43">
        <f>SUM(C240:C242)</f>
        <v>0.99999999999999989</v>
      </c>
      <c r="D244" s="43">
        <f>SUM(D240:D242)</f>
        <v>1</v>
      </c>
      <c r="E244" s="43">
        <f>SUM(E240:E242)</f>
        <v>1</v>
      </c>
      <c r="F244" s="49">
        <f>SUM(F240:F242)</f>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E17 C225:E233">
    <cfRule type="cellIs" dxfId="229" priority="48" operator="greaterThan">
      <formula>1</formula>
    </cfRule>
  </conditionalFormatting>
  <conditionalFormatting sqref="C24:E30">
    <cfRule type="cellIs" dxfId="228" priority="47" operator="greaterThan">
      <formula>1</formula>
    </cfRule>
  </conditionalFormatting>
  <conditionalFormatting sqref="C37:E40">
    <cfRule type="cellIs" dxfId="227" priority="46" operator="greaterThan">
      <formula>1</formula>
    </cfRule>
  </conditionalFormatting>
  <conditionalFormatting sqref="C47:E49">
    <cfRule type="cellIs" dxfId="226" priority="45" operator="greaterThan">
      <formula>1</formula>
    </cfRule>
  </conditionalFormatting>
  <conditionalFormatting sqref="C56:E57">
    <cfRule type="cellIs" dxfId="225" priority="44" operator="greaterThan">
      <formula>1</formula>
    </cfRule>
  </conditionalFormatting>
  <conditionalFormatting sqref="C64:E67">
    <cfRule type="cellIs" dxfId="224" priority="43" operator="greaterThan">
      <formula>1</formula>
    </cfRule>
  </conditionalFormatting>
  <conditionalFormatting sqref="C74:E76">
    <cfRule type="cellIs" dxfId="223" priority="42" operator="greaterThan">
      <formula>1</formula>
    </cfRule>
  </conditionalFormatting>
  <conditionalFormatting sqref="C83:E85">
    <cfRule type="cellIs" dxfId="222" priority="41" operator="greaterThan">
      <formula>1</formula>
    </cfRule>
  </conditionalFormatting>
  <conditionalFormatting sqref="C92:E93">
    <cfRule type="cellIs" dxfId="221" priority="40" operator="greaterThan">
      <formula>1</formula>
    </cfRule>
  </conditionalFormatting>
  <conditionalFormatting sqref="C100:E102">
    <cfRule type="cellIs" dxfId="220" priority="39" operator="greaterThan">
      <formula>1</formula>
    </cfRule>
  </conditionalFormatting>
  <conditionalFormatting sqref="C109:E112">
    <cfRule type="cellIs" dxfId="219" priority="38" operator="greaterThan">
      <formula>1</formula>
    </cfRule>
  </conditionalFormatting>
  <conditionalFormatting sqref="C119:E121">
    <cfRule type="cellIs" dxfId="218" priority="37" operator="greaterThan">
      <formula>1</formula>
    </cfRule>
  </conditionalFormatting>
  <conditionalFormatting sqref="C128:E130">
    <cfRule type="cellIs" dxfId="217" priority="36" operator="greaterThan">
      <formula>1</formula>
    </cfRule>
  </conditionalFormatting>
  <conditionalFormatting sqref="C137:E139">
    <cfRule type="cellIs" dxfId="216" priority="35" operator="greaterThan">
      <formula>1</formula>
    </cfRule>
  </conditionalFormatting>
  <conditionalFormatting sqref="C146:E148">
    <cfRule type="cellIs" dxfId="215" priority="34" operator="greaterThan">
      <formula>1</formula>
    </cfRule>
  </conditionalFormatting>
  <conditionalFormatting sqref="C155:E158">
    <cfRule type="cellIs" dxfId="214" priority="33" operator="greaterThan">
      <formula>1</formula>
    </cfRule>
  </conditionalFormatting>
  <conditionalFormatting sqref="C165:E168">
    <cfRule type="cellIs" dxfId="213" priority="32" operator="greaterThan">
      <formula>1</formula>
    </cfRule>
  </conditionalFormatting>
  <conditionalFormatting sqref="C175:E177">
    <cfRule type="cellIs" dxfId="212" priority="31" operator="greaterThan">
      <formula>1</formula>
    </cfRule>
  </conditionalFormatting>
  <conditionalFormatting sqref="C184:E188">
    <cfRule type="cellIs" dxfId="211" priority="30" operator="greaterThan">
      <formula>1</formula>
    </cfRule>
  </conditionalFormatting>
  <conditionalFormatting sqref="C195:E197">
    <cfRule type="cellIs" dxfId="210" priority="29" operator="greaterThan">
      <formula>1</formula>
    </cfRule>
  </conditionalFormatting>
  <conditionalFormatting sqref="C204:E206">
    <cfRule type="cellIs" dxfId="209" priority="28" operator="greaterThan">
      <formula>1</formula>
    </cfRule>
  </conditionalFormatting>
  <conditionalFormatting sqref="C213:E218">
    <cfRule type="cellIs" dxfId="208" priority="27" operator="greaterThan">
      <formula>1</formula>
    </cfRule>
  </conditionalFormatting>
  <conditionalFormatting sqref="C240:E242">
    <cfRule type="cellIs" dxfId="207" priority="26" operator="greaterThan">
      <formula>1</formula>
    </cfRule>
  </conditionalFormatting>
  <conditionalFormatting sqref="F13:F17 F225:F233">
    <cfRule type="cellIs" dxfId="206" priority="25" operator="greaterThan">
      <formula>1</formula>
    </cfRule>
  </conditionalFormatting>
  <conditionalFormatting sqref="F24:F30">
    <cfRule type="cellIs" dxfId="205" priority="24" operator="greaterThan">
      <formula>1</formula>
    </cfRule>
  </conditionalFormatting>
  <conditionalFormatting sqref="F37:F40">
    <cfRule type="cellIs" dxfId="204" priority="23" operator="greaterThan">
      <formula>1</formula>
    </cfRule>
  </conditionalFormatting>
  <conditionalFormatting sqref="F47:F49">
    <cfRule type="cellIs" dxfId="203" priority="22" operator="greaterThan">
      <formula>1</formula>
    </cfRule>
  </conditionalFormatting>
  <conditionalFormatting sqref="F56:F57">
    <cfRule type="cellIs" dxfId="202" priority="21" operator="greaterThan">
      <formula>1</formula>
    </cfRule>
  </conditionalFormatting>
  <conditionalFormatting sqref="F64:F67">
    <cfRule type="cellIs" dxfId="201" priority="20" operator="greaterThan">
      <formula>1</formula>
    </cfRule>
  </conditionalFormatting>
  <conditionalFormatting sqref="F74:F76">
    <cfRule type="cellIs" dxfId="200" priority="19" operator="greaterThan">
      <formula>1</formula>
    </cfRule>
  </conditionalFormatting>
  <conditionalFormatting sqref="F83:F85">
    <cfRule type="cellIs" dxfId="199" priority="18" operator="greaterThan">
      <formula>1</formula>
    </cfRule>
  </conditionalFormatting>
  <conditionalFormatting sqref="F92:F93">
    <cfRule type="cellIs" dxfId="198" priority="17" operator="greaterThan">
      <formula>1</formula>
    </cfRule>
  </conditionalFormatting>
  <conditionalFormatting sqref="F100:F102">
    <cfRule type="cellIs" dxfId="197" priority="16" operator="greaterThan">
      <formula>1</formula>
    </cfRule>
  </conditionalFormatting>
  <conditionalFormatting sqref="F109:F112">
    <cfRule type="cellIs" dxfId="196" priority="15" operator="greaterThan">
      <formula>1</formula>
    </cfRule>
  </conditionalFormatting>
  <conditionalFormatting sqref="F119:F121">
    <cfRule type="cellIs" dxfId="195" priority="14" operator="greaterThan">
      <formula>1</formula>
    </cfRule>
  </conditionalFormatting>
  <conditionalFormatting sqref="F128:F130">
    <cfRule type="cellIs" dxfId="194" priority="13" operator="greaterThan">
      <formula>1</formula>
    </cfRule>
  </conditionalFormatting>
  <conditionalFormatting sqref="F137:F139">
    <cfRule type="cellIs" dxfId="193" priority="12" operator="greaterThan">
      <formula>1</formula>
    </cfRule>
  </conditionalFormatting>
  <conditionalFormatting sqref="F146:F148">
    <cfRule type="cellIs" dxfId="192" priority="11" operator="greaterThan">
      <formula>1</formula>
    </cfRule>
  </conditionalFormatting>
  <conditionalFormatting sqref="F155:F158">
    <cfRule type="cellIs" dxfId="191" priority="10" operator="greaterThan">
      <formula>1</formula>
    </cfRule>
  </conditionalFormatting>
  <conditionalFormatting sqref="F165:F168">
    <cfRule type="cellIs" dxfId="190" priority="9" operator="greaterThan">
      <formula>1</formula>
    </cfRule>
  </conditionalFormatting>
  <conditionalFormatting sqref="F175:F177">
    <cfRule type="cellIs" dxfId="189" priority="8" operator="greaterThan">
      <formula>1</formula>
    </cfRule>
  </conditionalFormatting>
  <conditionalFormatting sqref="F184:F188">
    <cfRule type="cellIs" dxfId="188" priority="7" operator="greaterThan">
      <formula>1</formula>
    </cfRule>
  </conditionalFormatting>
  <conditionalFormatting sqref="F195:F197">
    <cfRule type="cellIs" dxfId="187" priority="6" operator="greaterThan">
      <formula>1</formula>
    </cfRule>
  </conditionalFormatting>
  <conditionalFormatting sqref="F204:F206">
    <cfRule type="cellIs" dxfId="186" priority="5" operator="greaterThan">
      <formula>1</formula>
    </cfRule>
  </conditionalFormatting>
  <conditionalFormatting sqref="F213:F218">
    <cfRule type="cellIs" dxfId="185" priority="4" operator="greaterThan">
      <formula>1</formula>
    </cfRule>
  </conditionalFormatting>
  <conditionalFormatting sqref="F240:F242">
    <cfRule type="cellIs" dxfId="184" priority="3" operator="greaterThan">
      <formula>1</formula>
    </cfRule>
  </conditionalFormatting>
  <conditionalFormatting sqref="C3:E6">
    <cfRule type="cellIs" dxfId="183" priority="2" operator="greaterThan">
      <formula>1</formula>
    </cfRule>
  </conditionalFormatting>
  <conditionalFormatting sqref="F3:F6">
    <cfRule type="cellIs" dxfId="182" priority="1" operator="greaterThan">
      <formula>1</formula>
    </cfRule>
  </conditionalFormatting>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44"/>
  <sheetViews>
    <sheetView rightToLeft="1" topLeftCell="A220" workbookViewId="0">
      <selection activeCell="R22" sqref="R22"/>
    </sheetView>
  </sheetViews>
  <sheetFormatPr defaultRowHeight="14.25" x14ac:dyDescent="0.2"/>
  <cols>
    <col min="1" max="1" width="47.375" style="14" customWidth="1"/>
    <col min="2" max="2" width="12" customWidth="1"/>
    <col min="3" max="7" width="16.5" style="14" customWidth="1"/>
    <col min="8" max="10" width="12" hidden="1" customWidth="1"/>
    <col min="11" max="11" width="28" hidden="1" customWidth="1"/>
    <col min="12" max="17" width="12" hidden="1" customWidth="1"/>
    <col min="18" max="60" width="12" customWidth="1"/>
  </cols>
  <sheetData>
    <row r="1" spans="1:17" ht="30.75" thickBot="1" x14ac:dyDescent="0.3">
      <c r="A1" s="30" t="s">
        <v>32</v>
      </c>
    </row>
    <row r="2" spans="1:17" ht="33" thickTop="1" thickBot="1" x14ac:dyDescent="0.3">
      <c r="A2" s="31" t="s">
        <v>29</v>
      </c>
      <c r="B2" s="31" t="s">
        <v>33</v>
      </c>
      <c r="C2" s="44" t="s">
        <v>152</v>
      </c>
      <c r="D2" s="44" t="s">
        <v>153</v>
      </c>
      <c r="E2" s="44" t="s">
        <v>154</v>
      </c>
      <c r="F2" s="44" t="s">
        <v>155</v>
      </c>
      <c r="G2" s="44" t="s">
        <v>156</v>
      </c>
      <c r="K2" s="3"/>
      <c r="L2" s="4" t="s">
        <v>28</v>
      </c>
      <c r="M2" s="4" t="s">
        <v>152</v>
      </c>
      <c r="N2" s="4" t="s">
        <v>153</v>
      </c>
      <c r="O2" s="4" t="s">
        <v>154</v>
      </c>
      <c r="P2" s="4" t="s">
        <v>155</v>
      </c>
      <c r="Q2" s="4" t="s">
        <v>156</v>
      </c>
    </row>
    <row r="3" spans="1:17" ht="15" thickTop="1" x14ac:dyDescent="0.2">
      <c r="A3" s="32" t="s">
        <v>37</v>
      </c>
      <c r="B3" s="33">
        <f>L3</f>
        <v>88</v>
      </c>
      <c r="C3" s="45">
        <f t="shared" ref="C3:G6" si="0">M3/M$7</f>
        <v>0.5</v>
      </c>
      <c r="D3" s="45">
        <f t="shared" si="0"/>
        <v>0.35714285714285715</v>
      </c>
      <c r="E3" s="45">
        <f t="shared" si="0"/>
        <v>0.28467153284671531</v>
      </c>
      <c r="F3" s="45">
        <f t="shared" si="0"/>
        <v>0.24074074074074073</v>
      </c>
      <c r="G3" s="50">
        <f t="shared" si="0"/>
        <v>0.29577464788732394</v>
      </c>
      <c r="K3" s="7" t="s">
        <v>37</v>
      </c>
      <c r="L3" s="8">
        <v>88</v>
      </c>
      <c r="M3" s="8">
        <v>5</v>
      </c>
      <c r="N3" s="8">
        <v>10</v>
      </c>
      <c r="O3" s="8">
        <v>39</v>
      </c>
      <c r="P3" s="8">
        <v>13</v>
      </c>
      <c r="Q3" s="8">
        <v>21</v>
      </c>
    </row>
    <row r="4" spans="1:17" x14ac:dyDescent="0.2">
      <c r="A4" s="25" t="s">
        <v>38</v>
      </c>
      <c r="B4" s="26">
        <f>L4</f>
        <v>106</v>
      </c>
      <c r="C4" s="46">
        <f t="shared" si="0"/>
        <v>0.2</v>
      </c>
      <c r="D4" s="46">
        <f t="shared" si="0"/>
        <v>0.35714285714285715</v>
      </c>
      <c r="E4" s="46">
        <f t="shared" si="0"/>
        <v>0.34306569343065696</v>
      </c>
      <c r="F4" s="46">
        <f t="shared" si="0"/>
        <v>0.33333333333333331</v>
      </c>
      <c r="G4" s="51">
        <f t="shared" si="0"/>
        <v>0.40845070422535212</v>
      </c>
      <c r="K4" s="7" t="s">
        <v>38</v>
      </c>
      <c r="L4" s="8">
        <v>106</v>
      </c>
      <c r="M4" s="8">
        <v>2</v>
      </c>
      <c r="N4" s="8">
        <v>10</v>
      </c>
      <c r="O4" s="8">
        <v>47</v>
      </c>
      <c r="P4" s="8">
        <v>18</v>
      </c>
      <c r="Q4" s="8">
        <v>29</v>
      </c>
    </row>
    <row r="5" spans="1:17" x14ac:dyDescent="0.2">
      <c r="A5" s="22" t="s">
        <v>39</v>
      </c>
      <c r="B5" s="23">
        <f>L5</f>
        <v>76</v>
      </c>
      <c r="C5" s="47">
        <f t="shared" si="0"/>
        <v>0.2</v>
      </c>
      <c r="D5" s="47">
        <f t="shared" si="0"/>
        <v>0.21428571428571427</v>
      </c>
      <c r="E5" s="47">
        <f t="shared" si="0"/>
        <v>0.25547445255474455</v>
      </c>
      <c r="F5" s="47">
        <f t="shared" si="0"/>
        <v>0.29629629629629628</v>
      </c>
      <c r="G5" s="52">
        <f t="shared" si="0"/>
        <v>0.23943661971830985</v>
      </c>
      <c r="K5" s="7" t="s">
        <v>39</v>
      </c>
      <c r="L5" s="8">
        <v>76</v>
      </c>
      <c r="M5" s="8">
        <v>2</v>
      </c>
      <c r="N5" s="8">
        <v>6</v>
      </c>
      <c r="O5" s="8">
        <v>35</v>
      </c>
      <c r="P5" s="8">
        <v>16</v>
      </c>
      <c r="Q5" s="8">
        <v>17</v>
      </c>
    </row>
    <row r="6" spans="1:17" ht="15" thickBot="1" x14ac:dyDescent="0.25">
      <c r="A6" s="25" t="s">
        <v>36</v>
      </c>
      <c r="B6" s="26">
        <f>L6</f>
        <v>30</v>
      </c>
      <c r="C6" s="46">
        <f t="shared" si="0"/>
        <v>0.1</v>
      </c>
      <c r="D6" s="46">
        <f t="shared" si="0"/>
        <v>7.1428571428571425E-2</v>
      </c>
      <c r="E6" s="46">
        <f t="shared" si="0"/>
        <v>0.11678832116788321</v>
      </c>
      <c r="F6" s="46">
        <f t="shared" si="0"/>
        <v>0.12962962962962962</v>
      </c>
      <c r="G6" s="51">
        <f t="shared" si="0"/>
        <v>5.6338028169014086E-2</v>
      </c>
      <c r="K6" s="7" t="s">
        <v>36</v>
      </c>
      <c r="L6" s="8">
        <v>30</v>
      </c>
      <c r="M6" s="8">
        <v>1</v>
      </c>
      <c r="N6" s="8">
        <v>2</v>
      </c>
      <c r="O6" s="8">
        <v>16</v>
      </c>
      <c r="P6" s="8">
        <v>7</v>
      </c>
      <c r="Q6" s="8">
        <v>4</v>
      </c>
    </row>
    <row r="7" spans="1:17" ht="15" x14ac:dyDescent="0.25">
      <c r="A7" s="56" t="s">
        <v>35</v>
      </c>
      <c r="B7" s="58">
        <f>SUM(B3:B6)</f>
        <v>300</v>
      </c>
      <c r="C7" s="42">
        <f>M7</f>
        <v>10</v>
      </c>
      <c r="D7" s="42">
        <f>N7</f>
        <v>28</v>
      </c>
      <c r="E7" s="42">
        <f>O7</f>
        <v>137</v>
      </c>
      <c r="F7" s="42">
        <f>P7</f>
        <v>54</v>
      </c>
      <c r="G7" s="48">
        <f>Q7</f>
        <v>71</v>
      </c>
      <c r="K7" s="3"/>
      <c r="L7" s="11">
        <f t="shared" ref="L7:Q7" si="1">SUM(L3:L6)</f>
        <v>300</v>
      </c>
      <c r="M7" s="11">
        <f t="shared" si="1"/>
        <v>10</v>
      </c>
      <c r="N7" s="11">
        <f t="shared" si="1"/>
        <v>28</v>
      </c>
      <c r="O7" s="11">
        <f t="shared" si="1"/>
        <v>137</v>
      </c>
      <c r="P7" s="11">
        <f t="shared" si="1"/>
        <v>54</v>
      </c>
      <c r="Q7" s="11">
        <f t="shared" si="1"/>
        <v>71</v>
      </c>
    </row>
    <row r="8" spans="1:17" ht="15.75" thickBot="1" x14ac:dyDescent="0.3">
      <c r="A8" s="57"/>
      <c r="B8" s="59"/>
      <c r="C8" s="43">
        <f>SUM(C3:C6)</f>
        <v>0.99999999999999989</v>
      </c>
      <c r="D8" s="43">
        <f>SUM(D3:D6)</f>
        <v>1</v>
      </c>
      <c r="E8" s="43">
        <f>SUM(E3:E6)</f>
        <v>1</v>
      </c>
      <c r="F8" s="43">
        <f>SUM(F3:F6)</f>
        <v>1</v>
      </c>
      <c r="G8" s="49">
        <f>SUM(G3:G6)</f>
        <v>1</v>
      </c>
    </row>
    <row r="10" spans="1:17" ht="15" thickBot="1" x14ac:dyDescent="0.25"/>
    <row r="11" spans="1:17" ht="30.75" thickBot="1" x14ac:dyDescent="0.3">
      <c r="A11" s="30" t="s">
        <v>40</v>
      </c>
    </row>
    <row r="12" spans="1:17" ht="33" thickTop="1" thickBot="1" x14ac:dyDescent="0.3">
      <c r="A12" s="31" t="s">
        <v>2</v>
      </c>
      <c r="B12" s="31" t="s">
        <v>33</v>
      </c>
      <c r="C12" s="44" t="s">
        <v>152</v>
      </c>
      <c r="D12" s="44" t="s">
        <v>153</v>
      </c>
      <c r="E12" s="44" t="s">
        <v>154</v>
      </c>
      <c r="F12" s="44" t="s">
        <v>155</v>
      </c>
      <c r="G12" s="44" t="s">
        <v>156</v>
      </c>
      <c r="K12" s="3"/>
      <c r="L12" s="4" t="s">
        <v>28</v>
      </c>
      <c r="M12" s="4" t="s">
        <v>152</v>
      </c>
      <c r="N12" s="4" t="s">
        <v>153</v>
      </c>
      <c r="O12" s="4" t="s">
        <v>154</v>
      </c>
      <c r="P12" s="4" t="s">
        <v>155</v>
      </c>
      <c r="Q12" s="4" t="s">
        <v>156</v>
      </c>
    </row>
    <row r="13" spans="1:17" ht="15" thickTop="1" x14ac:dyDescent="0.2">
      <c r="A13" s="32" t="s">
        <v>41</v>
      </c>
      <c r="B13" s="33">
        <f>L13</f>
        <v>130</v>
      </c>
      <c r="C13" s="45">
        <f t="shared" ref="C13:G17" si="2">M13/M$18</f>
        <v>0.2</v>
      </c>
      <c r="D13" s="45">
        <f t="shared" si="2"/>
        <v>0.17857142857142858</v>
      </c>
      <c r="E13" s="45">
        <f t="shared" si="2"/>
        <v>0.41605839416058393</v>
      </c>
      <c r="F13" s="45">
        <f t="shared" si="2"/>
        <v>0.59259259259259256</v>
      </c>
      <c r="G13" s="50">
        <f t="shared" si="2"/>
        <v>0.47887323943661969</v>
      </c>
      <c r="K13" s="7" t="s">
        <v>41</v>
      </c>
      <c r="L13" s="8">
        <v>130</v>
      </c>
      <c r="M13" s="8">
        <v>2</v>
      </c>
      <c r="N13" s="8">
        <v>5</v>
      </c>
      <c r="O13" s="8">
        <v>57</v>
      </c>
      <c r="P13" s="8">
        <v>32</v>
      </c>
      <c r="Q13" s="8">
        <v>34</v>
      </c>
    </row>
    <row r="14" spans="1:17" x14ac:dyDescent="0.2">
      <c r="A14" s="25" t="s">
        <v>42</v>
      </c>
      <c r="B14" s="26">
        <f>L14</f>
        <v>76</v>
      </c>
      <c r="C14" s="46">
        <f t="shared" si="2"/>
        <v>0.3</v>
      </c>
      <c r="D14" s="46">
        <f t="shared" si="2"/>
        <v>0.39285714285714285</v>
      </c>
      <c r="E14" s="46">
        <f t="shared" si="2"/>
        <v>0.28467153284671531</v>
      </c>
      <c r="F14" s="46">
        <f t="shared" si="2"/>
        <v>0.12962962962962962</v>
      </c>
      <c r="G14" s="51">
        <f t="shared" si="2"/>
        <v>0.22535211267605634</v>
      </c>
      <c r="K14" s="7" t="s">
        <v>42</v>
      </c>
      <c r="L14" s="8">
        <v>76</v>
      </c>
      <c r="M14" s="8">
        <v>3</v>
      </c>
      <c r="N14" s="8">
        <v>11</v>
      </c>
      <c r="O14" s="8">
        <v>39</v>
      </c>
      <c r="P14" s="8">
        <v>7</v>
      </c>
      <c r="Q14" s="8">
        <v>16</v>
      </c>
    </row>
    <row r="15" spans="1:17" x14ac:dyDescent="0.2">
      <c r="A15" s="22" t="s">
        <v>43</v>
      </c>
      <c r="B15" s="23">
        <f>L15</f>
        <v>52</v>
      </c>
      <c r="C15" s="47">
        <f t="shared" si="2"/>
        <v>0.1</v>
      </c>
      <c r="D15" s="47">
        <f t="shared" si="2"/>
        <v>0.25</v>
      </c>
      <c r="E15" s="47">
        <f t="shared" si="2"/>
        <v>0.18978102189781021</v>
      </c>
      <c r="F15" s="47">
        <f t="shared" si="2"/>
        <v>0.14814814814814814</v>
      </c>
      <c r="G15" s="52">
        <f t="shared" si="2"/>
        <v>0.14084507042253522</v>
      </c>
      <c r="K15" s="7" t="s">
        <v>43</v>
      </c>
      <c r="L15" s="8">
        <v>52</v>
      </c>
      <c r="M15" s="8">
        <v>1</v>
      </c>
      <c r="N15" s="8">
        <v>7</v>
      </c>
      <c r="O15" s="8">
        <v>26</v>
      </c>
      <c r="P15" s="8">
        <v>8</v>
      </c>
      <c r="Q15" s="8">
        <v>10</v>
      </c>
    </row>
    <row r="16" spans="1:17" x14ac:dyDescent="0.2">
      <c r="A16" s="25" t="s">
        <v>44</v>
      </c>
      <c r="B16" s="26">
        <f>L16</f>
        <v>8</v>
      </c>
      <c r="C16" s="46">
        <f t="shared" si="2"/>
        <v>0</v>
      </c>
      <c r="D16" s="46">
        <f t="shared" si="2"/>
        <v>0</v>
      </c>
      <c r="E16" s="46">
        <f t="shared" si="2"/>
        <v>2.1897810218978103E-2</v>
      </c>
      <c r="F16" s="46">
        <f t="shared" si="2"/>
        <v>5.5555555555555552E-2</v>
      </c>
      <c r="G16" s="51">
        <f t="shared" si="2"/>
        <v>2.8169014084507043E-2</v>
      </c>
      <c r="K16" s="7" t="s">
        <v>44</v>
      </c>
      <c r="L16" s="8">
        <v>8</v>
      </c>
      <c r="M16" s="8">
        <v>0</v>
      </c>
      <c r="N16" s="8">
        <v>0</v>
      </c>
      <c r="O16" s="8">
        <v>3</v>
      </c>
      <c r="P16" s="8">
        <v>3</v>
      </c>
      <c r="Q16" s="8">
        <v>2</v>
      </c>
    </row>
    <row r="17" spans="1:17" ht="15" thickBot="1" x14ac:dyDescent="0.25">
      <c r="A17" s="22" t="s">
        <v>45</v>
      </c>
      <c r="B17" s="23">
        <f>L17</f>
        <v>34</v>
      </c>
      <c r="C17" s="47">
        <f t="shared" si="2"/>
        <v>0.4</v>
      </c>
      <c r="D17" s="47">
        <f t="shared" si="2"/>
        <v>0.17857142857142858</v>
      </c>
      <c r="E17" s="47">
        <f t="shared" si="2"/>
        <v>8.7591240875912413E-2</v>
      </c>
      <c r="F17" s="47">
        <f t="shared" si="2"/>
        <v>7.407407407407407E-2</v>
      </c>
      <c r="G17" s="52">
        <f t="shared" si="2"/>
        <v>0.12676056338028169</v>
      </c>
      <c r="K17" s="7" t="s">
        <v>45</v>
      </c>
      <c r="L17" s="8">
        <v>34</v>
      </c>
      <c r="M17" s="8">
        <v>4</v>
      </c>
      <c r="N17" s="8">
        <v>5</v>
      </c>
      <c r="O17" s="8">
        <v>12</v>
      </c>
      <c r="P17" s="8">
        <v>4</v>
      </c>
      <c r="Q17" s="8">
        <v>9</v>
      </c>
    </row>
    <row r="18" spans="1:17" ht="15" x14ac:dyDescent="0.25">
      <c r="A18" s="56" t="s">
        <v>35</v>
      </c>
      <c r="B18" s="58">
        <f>SUM(B13:B17)</f>
        <v>300</v>
      </c>
      <c r="C18" s="42">
        <f>M18</f>
        <v>10</v>
      </c>
      <c r="D18" s="42">
        <f>N18</f>
        <v>28</v>
      </c>
      <c r="E18" s="42">
        <f>O18</f>
        <v>137</v>
      </c>
      <c r="F18" s="42">
        <f>P18</f>
        <v>54</v>
      </c>
      <c r="G18" s="48">
        <f>Q18</f>
        <v>71</v>
      </c>
      <c r="K18" s="3"/>
      <c r="L18" s="11">
        <f t="shared" ref="L18:Q18" si="3">SUM(L13:L17)</f>
        <v>300</v>
      </c>
      <c r="M18" s="11">
        <f t="shared" si="3"/>
        <v>10</v>
      </c>
      <c r="N18" s="11">
        <f t="shared" si="3"/>
        <v>28</v>
      </c>
      <c r="O18" s="11">
        <f t="shared" si="3"/>
        <v>137</v>
      </c>
      <c r="P18" s="11">
        <f t="shared" si="3"/>
        <v>54</v>
      </c>
      <c r="Q18" s="11">
        <f t="shared" si="3"/>
        <v>71</v>
      </c>
    </row>
    <row r="19" spans="1:17" ht="15.75" thickBot="1" x14ac:dyDescent="0.3">
      <c r="A19" s="57"/>
      <c r="B19" s="59"/>
      <c r="C19" s="43">
        <f>SUM(C13:C17)</f>
        <v>1</v>
      </c>
      <c r="D19" s="43">
        <f>SUM(D13:D17)</f>
        <v>1</v>
      </c>
      <c r="E19" s="43">
        <f>SUM(E13:E17)</f>
        <v>1</v>
      </c>
      <c r="F19" s="43">
        <f>SUM(F13:F17)</f>
        <v>1</v>
      </c>
      <c r="G19" s="49">
        <f>SUM(G13:G17)</f>
        <v>1</v>
      </c>
    </row>
    <row r="21" spans="1:17" ht="15" thickBot="1" x14ac:dyDescent="0.25"/>
    <row r="22" spans="1:17" ht="30.75" thickBot="1" x14ac:dyDescent="0.3">
      <c r="A22" s="30" t="s">
        <v>46</v>
      </c>
    </row>
    <row r="23" spans="1:17" ht="33" thickTop="1" thickBot="1" x14ac:dyDescent="0.3">
      <c r="A23" s="31" t="s">
        <v>3</v>
      </c>
      <c r="B23" s="31" t="s">
        <v>33</v>
      </c>
      <c r="C23" s="44" t="s">
        <v>152</v>
      </c>
      <c r="D23" s="44" t="s">
        <v>153</v>
      </c>
      <c r="E23" s="44" t="s">
        <v>154</v>
      </c>
      <c r="F23" s="44" t="s">
        <v>155</v>
      </c>
      <c r="G23" s="44" t="s">
        <v>156</v>
      </c>
      <c r="K23" s="3"/>
      <c r="L23" s="4" t="s">
        <v>28</v>
      </c>
      <c r="M23" s="4" t="s">
        <v>152</v>
      </c>
      <c r="N23" s="4" t="s">
        <v>153</v>
      </c>
      <c r="O23" s="4" t="s">
        <v>154</v>
      </c>
      <c r="P23" s="4" t="s">
        <v>155</v>
      </c>
      <c r="Q23" s="4" t="s">
        <v>156</v>
      </c>
    </row>
    <row r="24" spans="1:17" ht="15" thickTop="1" x14ac:dyDescent="0.2">
      <c r="A24" s="32" t="s">
        <v>47</v>
      </c>
      <c r="B24" s="33">
        <f t="shared" ref="B24:B30" si="4">L24</f>
        <v>144</v>
      </c>
      <c r="C24" s="45">
        <f t="shared" ref="C24:G30" si="5">M24/M$31</f>
        <v>0.4</v>
      </c>
      <c r="D24" s="45">
        <f t="shared" si="5"/>
        <v>0.2857142857142857</v>
      </c>
      <c r="E24" s="45">
        <f t="shared" si="5"/>
        <v>0.5036496350364964</v>
      </c>
      <c r="F24" s="45">
        <f t="shared" si="5"/>
        <v>0.55555555555555558</v>
      </c>
      <c r="G24" s="50">
        <f t="shared" si="5"/>
        <v>0.46478873239436619</v>
      </c>
      <c r="K24" s="7" t="s">
        <v>47</v>
      </c>
      <c r="L24" s="8">
        <v>144</v>
      </c>
      <c r="M24" s="8">
        <v>4</v>
      </c>
      <c r="N24" s="8">
        <v>8</v>
      </c>
      <c r="O24" s="8">
        <v>69</v>
      </c>
      <c r="P24" s="8">
        <v>30</v>
      </c>
      <c r="Q24" s="8">
        <v>33</v>
      </c>
    </row>
    <row r="25" spans="1:17" x14ac:dyDescent="0.2">
      <c r="A25" s="25" t="s">
        <v>48</v>
      </c>
      <c r="B25" s="26">
        <f t="shared" si="4"/>
        <v>38</v>
      </c>
      <c r="C25" s="46">
        <f t="shared" si="5"/>
        <v>0.1</v>
      </c>
      <c r="D25" s="46">
        <f t="shared" si="5"/>
        <v>0.25</v>
      </c>
      <c r="E25" s="46">
        <f t="shared" si="5"/>
        <v>0.13868613138686131</v>
      </c>
      <c r="F25" s="46">
        <f t="shared" si="5"/>
        <v>5.5555555555555552E-2</v>
      </c>
      <c r="G25" s="51">
        <f t="shared" si="5"/>
        <v>0.11267605633802817</v>
      </c>
      <c r="K25" s="7" t="s">
        <v>48</v>
      </c>
      <c r="L25" s="8">
        <v>38</v>
      </c>
      <c r="M25" s="8">
        <v>1</v>
      </c>
      <c r="N25" s="8">
        <v>7</v>
      </c>
      <c r="O25" s="8">
        <v>19</v>
      </c>
      <c r="P25" s="8">
        <v>3</v>
      </c>
      <c r="Q25" s="8">
        <v>8</v>
      </c>
    </row>
    <row r="26" spans="1:17" x14ac:dyDescent="0.2">
      <c r="A26" s="22" t="s">
        <v>49</v>
      </c>
      <c r="B26" s="23">
        <f t="shared" si="4"/>
        <v>33</v>
      </c>
      <c r="C26" s="47">
        <f t="shared" si="5"/>
        <v>0.1</v>
      </c>
      <c r="D26" s="47">
        <f t="shared" si="5"/>
        <v>3.5714285714285712E-2</v>
      </c>
      <c r="E26" s="47">
        <f t="shared" si="5"/>
        <v>0.10948905109489052</v>
      </c>
      <c r="F26" s="47">
        <f t="shared" si="5"/>
        <v>0.14814814814814814</v>
      </c>
      <c r="G26" s="52">
        <f t="shared" si="5"/>
        <v>0.11267605633802817</v>
      </c>
      <c r="K26" s="7" t="s">
        <v>49</v>
      </c>
      <c r="L26" s="8">
        <v>33</v>
      </c>
      <c r="M26" s="8">
        <v>1</v>
      </c>
      <c r="N26" s="8">
        <v>1</v>
      </c>
      <c r="O26" s="8">
        <v>15</v>
      </c>
      <c r="P26" s="8">
        <v>8</v>
      </c>
      <c r="Q26" s="8">
        <v>8</v>
      </c>
    </row>
    <row r="27" spans="1:17" x14ac:dyDescent="0.2">
      <c r="A27" s="25" t="s">
        <v>50</v>
      </c>
      <c r="B27" s="26">
        <f t="shared" si="4"/>
        <v>27</v>
      </c>
      <c r="C27" s="46">
        <f t="shared" si="5"/>
        <v>0.1</v>
      </c>
      <c r="D27" s="46">
        <f t="shared" si="5"/>
        <v>0.17857142857142858</v>
      </c>
      <c r="E27" s="46">
        <f t="shared" si="5"/>
        <v>0.10218978102189781</v>
      </c>
      <c r="F27" s="46">
        <f t="shared" si="5"/>
        <v>5.5555555555555552E-2</v>
      </c>
      <c r="G27" s="51">
        <f t="shared" si="5"/>
        <v>5.6338028169014086E-2</v>
      </c>
      <c r="K27" s="7" t="s">
        <v>50</v>
      </c>
      <c r="L27" s="8">
        <v>27</v>
      </c>
      <c r="M27" s="8">
        <v>1</v>
      </c>
      <c r="N27" s="8">
        <v>5</v>
      </c>
      <c r="O27" s="8">
        <v>14</v>
      </c>
      <c r="P27" s="8">
        <v>3</v>
      </c>
      <c r="Q27" s="8">
        <v>4</v>
      </c>
    </row>
    <row r="28" spans="1:17" x14ac:dyDescent="0.2">
      <c r="A28" s="22" t="s">
        <v>51</v>
      </c>
      <c r="B28" s="23">
        <f t="shared" si="4"/>
        <v>9</v>
      </c>
      <c r="C28" s="47">
        <f t="shared" si="5"/>
        <v>0</v>
      </c>
      <c r="D28" s="47">
        <f t="shared" si="5"/>
        <v>7.1428571428571425E-2</v>
      </c>
      <c r="E28" s="47">
        <f t="shared" si="5"/>
        <v>4.3795620437956206E-2</v>
      </c>
      <c r="F28" s="47">
        <f t="shared" si="5"/>
        <v>1.8518518518518517E-2</v>
      </c>
      <c r="G28" s="52">
        <f t="shared" si="5"/>
        <v>0</v>
      </c>
      <c r="K28" s="7" t="s">
        <v>51</v>
      </c>
      <c r="L28" s="8">
        <v>9</v>
      </c>
      <c r="M28" s="8">
        <v>0</v>
      </c>
      <c r="N28" s="8">
        <v>2</v>
      </c>
      <c r="O28" s="8">
        <v>6</v>
      </c>
      <c r="P28" s="8">
        <v>1</v>
      </c>
      <c r="Q28" s="8">
        <v>0</v>
      </c>
    </row>
    <row r="29" spans="1:17" x14ac:dyDescent="0.2">
      <c r="A29" s="25" t="s">
        <v>52</v>
      </c>
      <c r="B29" s="26">
        <f t="shared" si="4"/>
        <v>8</v>
      </c>
      <c r="C29" s="46">
        <f t="shared" si="5"/>
        <v>0.1</v>
      </c>
      <c r="D29" s="46">
        <f t="shared" si="5"/>
        <v>3.5714285714285712E-2</v>
      </c>
      <c r="E29" s="46">
        <f t="shared" si="5"/>
        <v>7.2992700729927005E-3</v>
      </c>
      <c r="F29" s="46">
        <f t="shared" si="5"/>
        <v>3.7037037037037035E-2</v>
      </c>
      <c r="G29" s="51">
        <f t="shared" si="5"/>
        <v>4.2253521126760563E-2</v>
      </c>
      <c r="K29" s="7" t="s">
        <v>52</v>
      </c>
      <c r="L29" s="8">
        <v>8</v>
      </c>
      <c r="M29" s="8">
        <v>1</v>
      </c>
      <c r="N29" s="8">
        <v>1</v>
      </c>
      <c r="O29" s="8">
        <v>1</v>
      </c>
      <c r="P29" s="8">
        <v>2</v>
      </c>
      <c r="Q29" s="8">
        <v>3</v>
      </c>
    </row>
    <row r="30" spans="1:17" ht="15" thickBot="1" x14ac:dyDescent="0.25">
      <c r="A30" s="22" t="s">
        <v>53</v>
      </c>
      <c r="B30" s="23">
        <f t="shared" si="4"/>
        <v>41</v>
      </c>
      <c r="C30" s="47">
        <f t="shared" si="5"/>
        <v>0.2</v>
      </c>
      <c r="D30" s="47">
        <f t="shared" si="5"/>
        <v>0.14285714285714285</v>
      </c>
      <c r="E30" s="47">
        <f t="shared" si="5"/>
        <v>9.4890510948905105E-2</v>
      </c>
      <c r="F30" s="47">
        <f t="shared" si="5"/>
        <v>0.12962962962962962</v>
      </c>
      <c r="G30" s="52">
        <f t="shared" si="5"/>
        <v>0.21126760563380281</v>
      </c>
      <c r="K30" s="7" t="s">
        <v>53</v>
      </c>
      <c r="L30" s="8">
        <v>41</v>
      </c>
      <c r="M30" s="8">
        <v>2</v>
      </c>
      <c r="N30" s="8">
        <v>4</v>
      </c>
      <c r="O30" s="8">
        <v>13</v>
      </c>
      <c r="P30" s="8">
        <v>7</v>
      </c>
      <c r="Q30" s="8">
        <v>15</v>
      </c>
    </row>
    <row r="31" spans="1:17" ht="15" x14ac:dyDescent="0.25">
      <c r="A31" s="56" t="s">
        <v>35</v>
      </c>
      <c r="B31" s="58">
        <f>SUM(B24:B30)</f>
        <v>300</v>
      </c>
      <c r="C31" s="42">
        <f>M31</f>
        <v>10</v>
      </c>
      <c r="D31" s="42">
        <f>N31</f>
        <v>28</v>
      </c>
      <c r="E31" s="42">
        <f>O31</f>
        <v>137</v>
      </c>
      <c r="F31" s="42">
        <f>P31</f>
        <v>54</v>
      </c>
      <c r="G31" s="48">
        <f>Q31</f>
        <v>71</v>
      </c>
      <c r="K31" s="3"/>
      <c r="L31" s="11">
        <f t="shared" ref="L31:Q31" si="6">SUM(L24:L30)</f>
        <v>300</v>
      </c>
      <c r="M31" s="11">
        <f t="shared" si="6"/>
        <v>10</v>
      </c>
      <c r="N31" s="11">
        <f t="shared" si="6"/>
        <v>28</v>
      </c>
      <c r="O31" s="11">
        <f t="shared" si="6"/>
        <v>137</v>
      </c>
      <c r="P31" s="11">
        <f t="shared" si="6"/>
        <v>54</v>
      </c>
      <c r="Q31" s="11">
        <f t="shared" si="6"/>
        <v>71</v>
      </c>
    </row>
    <row r="32" spans="1:17" ht="15.75" thickBot="1" x14ac:dyDescent="0.3">
      <c r="A32" s="57"/>
      <c r="B32" s="59"/>
      <c r="C32" s="43">
        <f>SUM(C24:C30)</f>
        <v>1</v>
      </c>
      <c r="D32" s="43">
        <f>SUM(D24:D30)</f>
        <v>1</v>
      </c>
      <c r="E32" s="43">
        <f>SUM(E24:E30)</f>
        <v>1</v>
      </c>
      <c r="F32" s="43">
        <f>SUM(F24:F30)</f>
        <v>1</v>
      </c>
      <c r="G32" s="49">
        <f>SUM(G24:G30)</f>
        <v>1</v>
      </c>
    </row>
    <row r="34" spans="1:17" ht="15" thickBot="1" x14ac:dyDescent="0.25"/>
    <row r="35" spans="1:17" ht="30.75" thickBot="1" x14ac:dyDescent="0.3">
      <c r="A35" s="30" t="s">
        <v>54</v>
      </c>
    </row>
    <row r="36" spans="1:17" ht="33" thickTop="1" thickBot="1" x14ac:dyDescent="0.3">
      <c r="A36" s="31" t="s">
        <v>30</v>
      </c>
      <c r="B36" s="31" t="s">
        <v>33</v>
      </c>
      <c r="C36" s="44" t="s">
        <v>152</v>
      </c>
      <c r="D36" s="44" t="s">
        <v>153</v>
      </c>
      <c r="E36" s="44" t="s">
        <v>154</v>
      </c>
      <c r="F36" s="44" t="s">
        <v>155</v>
      </c>
      <c r="G36" s="44" t="s">
        <v>156</v>
      </c>
      <c r="K36" s="3"/>
      <c r="L36" s="4" t="s">
        <v>28</v>
      </c>
      <c r="M36" s="4" t="s">
        <v>152</v>
      </c>
      <c r="N36" s="4" t="s">
        <v>153</v>
      </c>
      <c r="O36" s="4" t="s">
        <v>154</v>
      </c>
      <c r="P36" s="4" t="s">
        <v>155</v>
      </c>
      <c r="Q36" s="4" t="s">
        <v>156</v>
      </c>
    </row>
    <row r="37" spans="1:17" ht="15" thickTop="1" x14ac:dyDescent="0.2">
      <c r="A37" s="32" t="s">
        <v>55</v>
      </c>
      <c r="B37" s="33">
        <f>L37</f>
        <v>164</v>
      </c>
      <c r="C37" s="45">
        <f t="shared" ref="C37:G40" si="7">M37/M$41</f>
        <v>0.4</v>
      </c>
      <c r="D37" s="45">
        <f t="shared" si="7"/>
        <v>0.5</v>
      </c>
      <c r="E37" s="45">
        <f t="shared" si="7"/>
        <v>0.54014598540145986</v>
      </c>
      <c r="F37" s="45">
        <f t="shared" si="7"/>
        <v>0.5</v>
      </c>
      <c r="G37" s="50">
        <f t="shared" si="7"/>
        <v>0.63380281690140849</v>
      </c>
      <c r="K37" s="7" t="s">
        <v>55</v>
      </c>
      <c r="L37" s="8">
        <v>164</v>
      </c>
      <c r="M37" s="8">
        <v>4</v>
      </c>
      <c r="N37" s="8">
        <v>14</v>
      </c>
      <c r="O37" s="8">
        <v>74</v>
      </c>
      <c r="P37" s="8">
        <v>27</v>
      </c>
      <c r="Q37" s="8">
        <v>45</v>
      </c>
    </row>
    <row r="38" spans="1:17" x14ac:dyDescent="0.2">
      <c r="A38" s="25" t="s">
        <v>56</v>
      </c>
      <c r="B38" s="26">
        <f>L38</f>
        <v>57</v>
      </c>
      <c r="C38" s="46">
        <f t="shared" si="7"/>
        <v>0.3</v>
      </c>
      <c r="D38" s="46">
        <f t="shared" si="7"/>
        <v>0.21428571428571427</v>
      </c>
      <c r="E38" s="46">
        <f t="shared" si="7"/>
        <v>0.18978102189781021</v>
      </c>
      <c r="F38" s="46">
        <f t="shared" si="7"/>
        <v>0.18518518518518517</v>
      </c>
      <c r="G38" s="51">
        <f t="shared" si="7"/>
        <v>0.16901408450704225</v>
      </c>
      <c r="K38" s="7" t="s">
        <v>56</v>
      </c>
      <c r="L38" s="8">
        <v>57</v>
      </c>
      <c r="M38" s="8">
        <v>3</v>
      </c>
      <c r="N38" s="8">
        <v>6</v>
      </c>
      <c r="O38" s="8">
        <v>26</v>
      </c>
      <c r="P38" s="8">
        <v>10</v>
      </c>
      <c r="Q38" s="8">
        <v>12</v>
      </c>
    </row>
    <row r="39" spans="1:17" x14ac:dyDescent="0.2">
      <c r="A39" s="22" t="s">
        <v>57</v>
      </c>
      <c r="B39" s="23">
        <f>L39</f>
        <v>32</v>
      </c>
      <c r="C39" s="47">
        <f t="shared" si="7"/>
        <v>0</v>
      </c>
      <c r="D39" s="47">
        <f t="shared" si="7"/>
        <v>0.25</v>
      </c>
      <c r="E39" s="47">
        <f t="shared" si="7"/>
        <v>0.10948905109489052</v>
      </c>
      <c r="F39" s="47">
        <f t="shared" si="7"/>
        <v>0.12962962962962962</v>
      </c>
      <c r="G39" s="52">
        <f t="shared" si="7"/>
        <v>4.2253521126760563E-2</v>
      </c>
      <c r="K39" s="7" t="s">
        <v>57</v>
      </c>
      <c r="L39" s="8">
        <v>32</v>
      </c>
      <c r="M39" s="8">
        <v>0</v>
      </c>
      <c r="N39" s="8">
        <v>7</v>
      </c>
      <c r="O39" s="8">
        <v>15</v>
      </c>
      <c r="P39" s="8">
        <v>7</v>
      </c>
      <c r="Q39" s="8">
        <v>3</v>
      </c>
    </row>
    <row r="40" spans="1:17" ht="15" thickBot="1" x14ac:dyDescent="0.25">
      <c r="A40" s="25" t="s">
        <v>58</v>
      </c>
      <c r="B40" s="26">
        <f>L40</f>
        <v>47</v>
      </c>
      <c r="C40" s="46">
        <f t="shared" si="7"/>
        <v>0.3</v>
      </c>
      <c r="D40" s="46">
        <f t="shared" si="7"/>
        <v>3.5714285714285712E-2</v>
      </c>
      <c r="E40" s="46">
        <f t="shared" si="7"/>
        <v>0.16058394160583941</v>
      </c>
      <c r="F40" s="46">
        <f t="shared" si="7"/>
        <v>0.18518518518518517</v>
      </c>
      <c r="G40" s="51">
        <f t="shared" si="7"/>
        <v>0.15492957746478872</v>
      </c>
      <c r="K40" s="7" t="s">
        <v>58</v>
      </c>
      <c r="L40" s="8">
        <v>47</v>
      </c>
      <c r="M40" s="8">
        <v>3</v>
      </c>
      <c r="N40" s="8">
        <v>1</v>
      </c>
      <c r="O40" s="8">
        <v>22</v>
      </c>
      <c r="P40" s="8">
        <v>10</v>
      </c>
      <c r="Q40" s="8">
        <v>11</v>
      </c>
    </row>
    <row r="41" spans="1:17" ht="15" x14ac:dyDescent="0.25">
      <c r="A41" s="56" t="s">
        <v>35</v>
      </c>
      <c r="B41" s="58">
        <f>SUM(B37:B40)</f>
        <v>300</v>
      </c>
      <c r="C41" s="42">
        <f>M41</f>
        <v>10</v>
      </c>
      <c r="D41" s="42">
        <f>N41</f>
        <v>28</v>
      </c>
      <c r="E41" s="42">
        <f>O41</f>
        <v>137</v>
      </c>
      <c r="F41" s="42">
        <f>P41</f>
        <v>54</v>
      </c>
      <c r="G41" s="48">
        <f>Q41</f>
        <v>71</v>
      </c>
      <c r="K41" s="3"/>
      <c r="L41" s="11">
        <f t="shared" ref="L41:Q41" si="8">SUM(L37:L40)</f>
        <v>300</v>
      </c>
      <c r="M41" s="11">
        <f t="shared" si="8"/>
        <v>10</v>
      </c>
      <c r="N41" s="11">
        <f t="shared" si="8"/>
        <v>28</v>
      </c>
      <c r="O41" s="11">
        <f t="shared" si="8"/>
        <v>137</v>
      </c>
      <c r="P41" s="11">
        <f t="shared" si="8"/>
        <v>54</v>
      </c>
      <c r="Q41" s="11">
        <f t="shared" si="8"/>
        <v>71</v>
      </c>
    </row>
    <row r="42" spans="1:17" ht="15.75" thickBot="1" x14ac:dyDescent="0.3">
      <c r="A42" s="57"/>
      <c r="B42" s="59"/>
      <c r="C42" s="43">
        <f>SUM(C37:C40)</f>
        <v>1</v>
      </c>
      <c r="D42" s="43">
        <f>SUM(D37:D40)</f>
        <v>1</v>
      </c>
      <c r="E42" s="43">
        <f>SUM(E37:E40)</f>
        <v>1</v>
      </c>
      <c r="F42" s="43">
        <f>SUM(F37:F40)</f>
        <v>1</v>
      </c>
      <c r="G42" s="49">
        <f>SUM(G37:G40)</f>
        <v>1</v>
      </c>
    </row>
    <row r="44" spans="1:17" ht="15" thickBot="1" x14ac:dyDescent="0.25"/>
    <row r="45" spans="1:17" ht="30.75" thickBot="1" x14ac:dyDescent="0.3">
      <c r="A45" s="30" t="s">
        <v>59</v>
      </c>
    </row>
    <row r="46" spans="1:17" ht="33" thickTop="1" thickBot="1" x14ac:dyDescent="0.3">
      <c r="A46" s="31" t="s">
        <v>4</v>
      </c>
      <c r="B46" s="31" t="s">
        <v>33</v>
      </c>
      <c r="C46" s="44" t="s">
        <v>152</v>
      </c>
      <c r="D46" s="44" t="s">
        <v>153</v>
      </c>
      <c r="E46" s="44" t="s">
        <v>154</v>
      </c>
      <c r="F46" s="44" t="s">
        <v>155</v>
      </c>
      <c r="G46" s="44" t="s">
        <v>156</v>
      </c>
      <c r="K46" s="3"/>
      <c r="L46" s="4" t="s">
        <v>28</v>
      </c>
      <c r="M46" s="4" t="s">
        <v>152</v>
      </c>
      <c r="N46" s="4" t="s">
        <v>153</v>
      </c>
      <c r="O46" s="4" t="s">
        <v>154</v>
      </c>
      <c r="P46" s="4" t="s">
        <v>155</v>
      </c>
      <c r="Q46" s="4" t="s">
        <v>156</v>
      </c>
    </row>
    <row r="47" spans="1:17" ht="15" thickTop="1" x14ac:dyDescent="0.2">
      <c r="A47" s="32" t="s">
        <v>60</v>
      </c>
      <c r="B47" s="33">
        <f>L47</f>
        <v>151</v>
      </c>
      <c r="C47" s="45">
        <f t="shared" ref="C47:G49" si="9">M47/M$50</f>
        <v>0.4</v>
      </c>
      <c r="D47" s="45">
        <f t="shared" si="9"/>
        <v>0.42857142857142855</v>
      </c>
      <c r="E47" s="45">
        <f t="shared" si="9"/>
        <v>0.46715328467153283</v>
      </c>
      <c r="F47" s="45">
        <f t="shared" si="9"/>
        <v>0.51851851851851849</v>
      </c>
      <c r="G47" s="50">
        <f t="shared" si="9"/>
        <v>0.60563380281690138</v>
      </c>
      <c r="K47" s="7" t="s">
        <v>60</v>
      </c>
      <c r="L47" s="8">
        <v>151</v>
      </c>
      <c r="M47" s="8">
        <v>4</v>
      </c>
      <c r="N47" s="8">
        <v>12</v>
      </c>
      <c r="O47" s="8">
        <v>64</v>
      </c>
      <c r="P47" s="8">
        <v>28</v>
      </c>
      <c r="Q47" s="8">
        <v>43</v>
      </c>
    </row>
    <row r="48" spans="1:17" x14ac:dyDescent="0.2">
      <c r="A48" s="25" t="s">
        <v>61</v>
      </c>
      <c r="B48" s="26">
        <f>L48</f>
        <v>130</v>
      </c>
      <c r="C48" s="46">
        <f t="shared" si="9"/>
        <v>0.6</v>
      </c>
      <c r="D48" s="46">
        <f t="shared" si="9"/>
        <v>0.5357142857142857</v>
      </c>
      <c r="E48" s="46">
        <f t="shared" si="9"/>
        <v>0.46715328467153283</v>
      </c>
      <c r="F48" s="46">
        <f t="shared" si="9"/>
        <v>0.40740740740740738</v>
      </c>
      <c r="G48" s="51">
        <f t="shared" si="9"/>
        <v>0.323943661971831</v>
      </c>
      <c r="K48" s="7" t="s">
        <v>61</v>
      </c>
      <c r="L48" s="8">
        <v>130</v>
      </c>
      <c r="M48" s="8">
        <v>6</v>
      </c>
      <c r="N48" s="8">
        <v>15</v>
      </c>
      <c r="O48" s="8">
        <v>64</v>
      </c>
      <c r="P48" s="8">
        <v>22</v>
      </c>
      <c r="Q48" s="8">
        <v>23</v>
      </c>
    </row>
    <row r="49" spans="1:17" ht="15" thickBot="1" x14ac:dyDescent="0.25">
      <c r="A49" s="22" t="s">
        <v>36</v>
      </c>
      <c r="B49" s="23">
        <f>L49</f>
        <v>19</v>
      </c>
      <c r="C49" s="47">
        <f t="shared" si="9"/>
        <v>0</v>
      </c>
      <c r="D49" s="47">
        <f t="shared" si="9"/>
        <v>3.5714285714285712E-2</v>
      </c>
      <c r="E49" s="47">
        <f t="shared" si="9"/>
        <v>6.569343065693431E-2</v>
      </c>
      <c r="F49" s="47">
        <f t="shared" si="9"/>
        <v>7.407407407407407E-2</v>
      </c>
      <c r="G49" s="52">
        <f t="shared" si="9"/>
        <v>7.0422535211267609E-2</v>
      </c>
      <c r="K49" s="7" t="s">
        <v>36</v>
      </c>
      <c r="L49" s="8">
        <v>19</v>
      </c>
      <c r="M49" s="8">
        <v>0</v>
      </c>
      <c r="N49" s="8">
        <v>1</v>
      </c>
      <c r="O49" s="8">
        <v>9</v>
      </c>
      <c r="P49" s="8">
        <v>4</v>
      </c>
      <c r="Q49" s="8">
        <v>5</v>
      </c>
    </row>
    <row r="50" spans="1:17" ht="15" x14ac:dyDescent="0.25">
      <c r="A50" s="56" t="s">
        <v>35</v>
      </c>
      <c r="B50" s="58">
        <f>SUM(B47:B49)</f>
        <v>300</v>
      </c>
      <c r="C50" s="42">
        <f>M50</f>
        <v>10</v>
      </c>
      <c r="D50" s="42">
        <f>N50</f>
        <v>28</v>
      </c>
      <c r="E50" s="42">
        <f>O50</f>
        <v>137</v>
      </c>
      <c r="F50" s="42">
        <f>P50</f>
        <v>54</v>
      </c>
      <c r="G50" s="48">
        <f>Q50</f>
        <v>71</v>
      </c>
      <c r="K50" s="3"/>
      <c r="L50" s="11">
        <f t="shared" ref="L50:Q50" si="10">SUM(L47:L49)</f>
        <v>300</v>
      </c>
      <c r="M50" s="11">
        <f t="shared" si="10"/>
        <v>10</v>
      </c>
      <c r="N50" s="11">
        <f t="shared" si="10"/>
        <v>28</v>
      </c>
      <c r="O50" s="11">
        <f t="shared" si="10"/>
        <v>137</v>
      </c>
      <c r="P50" s="11">
        <f t="shared" si="10"/>
        <v>54</v>
      </c>
      <c r="Q50" s="11">
        <f t="shared" si="10"/>
        <v>71</v>
      </c>
    </row>
    <row r="51" spans="1:17" ht="15.75" thickBot="1" x14ac:dyDescent="0.3">
      <c r="A51" s="57"/>
      <c r="B51" s="59"/>
      <c r="C51" s="43">
        <f>SUM(C47:C49)</f>
        <v>1</v>
      </c>
      <c r="D51" s="43">
        <f>SUM(D47:D49)</f>
        <v>0.99999999999999989</v>
      </c>
      <c r="E51" s="43">
        <f>SUM(E47:E49)</f>
        <v>1</v>
      </c>
      <c r="F51" s="43">
        <f>SUM(F47:F49)</f>
        <v>0.99999999999999989</v>
      </c>
      <c r="G51" s="49">
        <f>SUM(G47:G49)</f>
        <v>1</v>
      </c>
    </row>
    <row r="53" spans="1:17" ht="15" thickBot="1" x14ac:dyDescent="0.25"/>
    <row r="54" spans="1:17" ht="15.75" thickBot="1" x14ac:dyDescent="0.3">
      <c r="A54" s="30" t="s">
        <v>62</v>
      </c>
    </row>
    <row r="55" spans="1:17" ht="33" thickTop="1" thickBot="1" x14ac:dyDescent="0.3">
      <c r="A55" s="31" t="s">
        <v>5</v>
      </c>
      <c r="B55" s="31" t="s">
        <v>33</v>
      </c>
      <c r="C55" s="44" t="s">
        <v>152</v>
      </c>
      <c r="D55" s="44" t="s">
        <v>153</v>
      </c>
      <c r="E55" s="44" t="s">
        <v>154</v>
      </c>
      <c r="F55" s="44" t="s">
        <v>155</v>
      </c>
      <c r="G55" s="44" t="s">
        <v>156</v>
      </c>
      <c r="K55" s="3"/>
      <c r="L55" s="4" t="s">
        <v>28</v>
      </c>
      <c r="M55" s="4" t="s">
        <v>152</v>
      </c>
      <c r="N55" s="4" t="s">
        <v>153</v>
      </c>
      <c r="O55" s="4" t="s">
        <v>154</v>
      </c>
      <c r="P55" s="4" t="s">
        <v>155</v>
      </c>
      <c r="Q55" s="4" t="s">
        <v>156</v>
      </c>
    </row>
    <row r="56" spans="1:17" ht="15" thickTop="1" x14ac:dyDescent="0.2">
      <c r="A56" s="32" t="s">
        <v>63</v>
      </c>
      <c r="B56" s="33">
        <f>L56</f>
        <v>116</v>
      </c>
      <c r="C56" s="45">
        <f t="shared" ref="C56:G57" si="11">M56/M$58</f>
        <v>0.3</v>
      </c>
      <c r="D56" s="45">
        <f t="shared" si="11"/>
        <v>0.42857142857142855</v>
      </c>
      <c r="E56" s="45">
        <f t="shared" si="11"/>
        <v>0.39416058394160586</v>
      </c>
      <c r="F56" s="45">
        <f t="shared" si="11"/>
        <v>0.3888888888888889</v>
      </c>
      <c r="G56" s="50">
        <f t="shared" si="11"/>
        <v>0.36619718309859156</v>
      </c>
      <c r="K56" s="7" t="s">
        <v>63</v>
      </c>
      <c r="L56" s="8">
        <v>116</v>
      </c>
      <c r="M56" s="8">
        <v>3</v>
      </c>
      <c r="N56" s="8">
        <v>12</v>
      </c>
      <c r="O56" s="8">
        <v>54</v>
      </c>
      <c r="P56" s="8">
        <v>21</v>
      </c>
      <c r="Q56" s="8">
        <v>26</v>
      </c>
    </row>
    <row r="57" spans="1:17" ht="15" thickBot="1" x14ac:dyDescent="0.25">
      <c r="A57" s="25" t="s">
        <v>64</v>
      </c>
      <c r="B57" s="26">
        <f>L57</f>
        <v>184</v>
      </c>
      <c r="C57" s="46">
        <f t="shared" si="11"/>
        <v>0.7</v>
      </c>
      <c r="D57" s="46">
        <f t="shared" si="11"/>
        <v>0.5714285714285714</v>
      </c>
      <c r="E57" s="46">
        <f t="shared" si="11"/>
        <v>0.6058394160583942</v>
      </c>
      <c r="F57" s="46">
        <f t="shared" si="11"/>
        <v>0.61111111111111116</v>
      </c>
      <c r="G57" s="51">
        <f t="shared" si="11"/>
        <v>0.63380281690140849</v>
      </c>
      <c r="K57" s="7" t="s">
        <v>64</v>
      </c>
      <c r="L57" s="8">
        <v>184</v>
      </c>
      <c r="M57" s="8">
        <v>7</v>
      </c>
      <c r="N57" s="8">
        <v>16</v>
      </c>
      <c r="O57" s="8">
        <v>83</v>
      </c>
      <c r="P57" s="8">
        <v>33</v>
      </c>
      <c r="Q57" s="8">
        <v>45</v>
      </c>
    </row>
    <row r="58" spans="1:17" ht="15" x14ac:dyDescent="0.25">
      <c r="A58" s="56" t="s">
        <v>35</v>
      </c>
      <c r="B58" s="58">
        <f>SUM(B56:B57)</f>
        <v>300</v>
      </c>
      <c r="C58" s="42">
        <f>M58</f>
        <v>10</v>
      </c>
      <c r="D58" s="42">
        <f>N58</f>
        <v>28</v>
      </c>
      <c r="E58" s="42">
        <f>O58</f>
        <v>137</v>
      </c>
      <c r="F58" s="42">
        <f>P58</f>
        <v>54</v>
      </c>
      <c r="G58" s="48">
        <f>Q58</f>
        <v>71</v>
      </c>
      <c r="K58" s="3"/>
      <c r="L58" s="11">
        <f t="shared" ref="L58:Q58" si="12">SUM(L56:L57)</f>
        <v>300</v>
      </c>
      <c r="M58" s="11">
        <f t="shared" si="12"/>
        <v>10</v>
      </c>
      <c r="N58" s="11">
        <f t="shared" si="12"/>
        <v>28</v>
      </c>
      <c r="O58" s="11">
        <f t="shared" si="12"/>
        <v>137</v>
      </c>
      <c r="P58" s="11">
        <f t="shared" si="12"/>
        <v>54</v>
      </c>
      <c r="Q58" s="11">
        <f t="shared" si="12"/>
        <v>71</v>
      </c>
    </row>
    <row r="59" spans="1:17" ht="15.75" thickBot="1" x14ac:dyDescent="0.3">
      <c r="A59" s="57"/>
      <c r="B59" s="59"/>
      <c r="C59" s="43">
        <f>SUM(C56:C57)</f>
        <v>1</v>
      </c>
      <c r="D59" s="43">
        <f>SUM(D56:D57)</f>
        <v>1</v>
      </c>
      <c r="E59" s="43">
        <f>SUM(E56:E57)</f>
        <v>1</v>
      </c>
      <c r="F59" s="43">
        <f>SUM(F56:F57)</f>
        <v>1</v>
      </c>
      <c r="G59" s="49">
        <f>SUM(G56:G57)</f>
        <v>1</v>
      </c>
    </row>
    <row r="61" spans="1:17" ht="15" thickBot="1" x14ac:dyDescent="0.25"/>
    <row r="62" spans="1:17" ht="30.75" thickBot="1" x14ac:dyDescent="0.3">
      <c r="A62" s="30" t="s">
        <v>65</v>
      </c>
    </row>
    <row r="63" spans="1:17" ht="33" thickTop="1" thickBot="1" x14ac:dyDescent="0.3">
      <c r="A63" s="31" t="s">
        <v>1</v>
      </c>
      <c r="B63" s="31" t="s">
        <v>33</v>
      </c>
      <c r="C63" s="44" t="s">
        <v>152</v>
      </c>
      <c r="D63" s="44" t="s">
        <v>153</v>
      </c>
      <c r="E63" s="44" t="s">
        <v>154</v>
      </c>
      <c r="F63" s="44" t="s">
        <v>155</v>
      </c>
      <c r="G63" s="44" t="s">
        <v>156</v>
      </c>
      <c r="K63" s="3"/>
      <c r="L63" s="4" t="s">
        <v>28</v>
      </c>
      <c r="M63" s="4" t="s">
        <v>152</v>
      </c>
      <c r="N63" s="4" t="s">
        <v>153</v>
      </c>
      <c r="O63" s="4" t="s">
        <v>154</v>
      </c>
      <c r="P63" s="4" t="s">
        <v>155</v>
      </c>
      <c r="Q63" s="4" t="s">
        <v>156</v>
      </c>
    </row>
    <row r="64" spans="1:17" ht="15" thickTop="1" x14ac:dyDescent="0.2">
      <c r="A64" s="32" t="s">
        <v>66</v>
      </c>
      <c r="B64" s="33">
        <f>L64</f>
        <v>214</v>
      </c>
      <c r="C64" s="45">
        <f t="shared" ref="C64:G67" si="13">M64/M$68</f>
        <v>0.7</v>
      </c>
      <c r="D64" s="45">
        <f t="shared" si="13"/>
        <v>0.7142857142857143</v>
      </c>
      <c r="E64" s="45">
        <f t="shared" si="13"/>
        <v>0.71532846715328469</v>
      </c>
      <c r="F64" s="45">
        <f t="shared" si="13"/>
        <v>0.70370370370370372</v>
      </c>
      <c r="G64" s="50">
        <f t="shared" si="13"/>
        <v>0.71830985915492962</v>
      </c>
      <c r="K64" s="7" t="s">
        <v>66</v>
      </c>
      <c r="L64" s="8">
        <v>214</v>
      </c>
      <c r="M64" s="8">
        <v>7</v>
      </c>
      <c r="N64" s="8">
        <v>20</v>
      </c>
      <c r="O64" s="8">
        <v>98</v>
      </c>
      <c r="P64" s="8">
        <v>38</v>
      </c>
      <c r="Q64" s="8">
        <v>51</v>
      </c>
    </row>
    <row r="65" spans="1:17" x14ac:dyDescent="0.2">
      <c r="A65" s="25" t="s">
        <v>67</v>
      </c>
      <c r="B65" s="26">
        <f>L65</f>
        <v>28</v>
      </c>
      <c r="C65" s="46">
        <f t="shared" si="13"/>
        <v>0.1</v>
      </c>
      <c r="D65" s="46">
        <f t="shared" si="13"/>
        <v>0.14285714285714285</v>
      </c>
      <c r="E65" s="46">
        <f t="shared" si="13"/>
        <v>8.7591240875912413E-2</v>
      </c>
      <c r="F65" s="46">
        <f t="shared" si="13"/>
        <v>0.1111111111111111</v>
      </c>
      <c r="G65" s="51">
        <f t="shared" si="13"/>
        <v>7.0422535211267609E-2</v>
      </c>
      <c r="K65" s="7" t="s">
        <v>67</v>
      </c>
      <c r="L65" s="8">
        <v>28</v>
      </c>
      <c r="M65" s="8">
        <v>1</v>
      </c>
      <c r="N65" s="8">
        <v>4</v>
      </c>
      <c r="O65" s="8">
        <v>12</v>
      </c>
      <c r="P65" s="8">
        <v>6</v>
      </c>
      <c r="Q65" s="8">
        <v>5</v>
      </c>
    </row>
    <row r="66" spans="1:17" x14ac:dyDescent="0.2">
      <c r="A66" s="22" t="s">
        <v>68</v>
      </c>
      <c r="B66" s="23">
        <f>L66</f>
        <v>21</v>
      </c>
      <c r="C66" s="47">
        <f t="shared" si="13"/>
        <v>0.2</v>
      </c>
      <c r="D66" s="47">
        <f t="shared" si="13"/>
        <v>7.1428571428571425E-2</v>
      </c>
      <c r="E66" s="47">
        <f t="shared" si="13"/>
        <v>6.569343065693431E-2</v>
      </c>
      <c r="F66" s="47">
        <f t="shared" si="13"/>
        <v>5.5555555555555552E-2</v>
      </c>
      <c r="G66" s="52">
        <f t="shared" si="13"/>
        <v>7.0422535211267609E-2</v>
      </c>
      <c r="K66" s="7" t="s">
        <v>68</v>
      </c>
      <c r="L66" s="8">
        <v>21</v>
      </c>
      <c r="M66" s="8">
        <v>2</v>
      </c>
      <c r="N66" s="8">
        <v>2</v>
      </c>
      <c r="O66" s="8">
        <v>9</v>
      </c>
      <c r="P66" s="8">
        <v>3</v>
      </c>
      <c r="Q66" s="8">
        <v>5</v>
      </c>
    </row>
    <row r="67" spans="1:17" ht="15" thickBot="1" x14ac:dyDescent="0.25">
      <c r="A67" s="25" t="s">
        <v>36</v>
      </c>
      <c r="B67" s="26">
        <f>L67</f>
        <v>37</v>
      </c>
      <c r="C67" s="46">
        <f t="shared" si="13"/>
        <v>0</v>
      </c>
      <c r="D67" s="46">
        <f t="shared" si="13"/>
        <v>7.1428571428571425E-2</v>
      </c>
      <c r="E67" s="46">
        <f t="shared" si="13"/>
        <v>0.13138686131386862</v>
      </c>
      <c r="F67" s="46">
        <f t="shared" si="13"/>
        <v>0.12962962962962962</v>
      </c>
      <c r="G67" s="51">
        <f t="shared" si="13"/>
        <v>0.14084507042253522</v>
      </c>
      <c r="K67" s="7" t="s">
        <v>36</v>
      </c>
      <c r="L67" s="8">
        <v>37</v>
      </c>
      <c r="M67" s="8">
        <v>0</v>
      </c>
      <c r="N67" s="8">
        <v>2</v>
      </c>
      <c r="O67" s="8">
        <v>18</v>
      </c>
      <c r="P67" s="8">
        <v>7</v>
      </c>
      <c r="Q67" s="8">
        <v>10</v>
      </c>
    </row>
    <row r="68" spans="1:17" ht="15" x14ac:dyDescent="0.25">
      <c r="A68" s="56" t="s">
        <v>35</v>
      </c>
      <c r="B68" s="58">
        <f>SUM(B64:B67)</f>
        <v>300</v>
      </c>
      <c r="C68" s="42">
        <f>M68</f>
        <v>10</v>
      </c>
      <c r="D68" s="42">
        <f>N68</f>
        <v>28</v>
      </c>
      <c r="E68" s="42">
        <f>O68</f>
        <v>137</v>
      </c>
      <c r="F68" s="42">
        <f>P68</f>
        <v>54</v>
      </c>
      <c r="G68" s="48">
        <f>Q68</f>
        <v>71</v>
      </c>
      <c r="K68" s="3"/>
      <c r="L68" s="11">
        <f t="shared" ref="L68:Q68" si="14">SUM(L64:L67)</f>
        <v>300</v>
      </c>
      <c r="M68" s="11">
        <f t="shared" si="14"/>
        <v>10</v>
      </c>
      <c r="N68" s="11">
        <f t="shared" si="14"/>
        <v>28</v>
      </c>
      <c r="O68" s="11">
        <f t="shared" si="14"/>
        <v>137</v>
      </c>
      <c r="P68" s="11">
        <f t="shared" si="14"/>
        <v>54</v>
      </c>
      <c r="Q68" s="11">
        <f t="shared" si="14"/>
        <v>71</v>
      </c>
    </row>
    <row r="69" spans="1:17" ht="15.75" thickBot="1" x14ac:dyDescent="0.3">
      <c r="A69" s="57"/>
      <c r="B69" s="59"/>
      <c r="C69" s="43">
        <f>SUM(C64:C67)</f>
        <v>1</v>
      </c>
      <c r="D69" s="43">
        <f>SUM(D64:D67)</f>
        <v>1</v>
      </c>
      <c r="E69" s="43">
        <f>SUM(E64:E67)</f>
        <v>1</v>
      </c>
      <c r="F69" s="43">
        <f>SUM(F64:F67)</f>
        <v>1</v>
      </c>
      <c r="G69" s="49">
        <f>SUM(G64:G67)</f>
        <v>1</v>
      </c>
    </row>
    <row r="71" spans="1:17" ht="15" thickBot="1" x14ac:dyDescent="0.25"/>
    <row r="72" spans="1:17" ht="15.75" thickBot="1" x14ac:dyDescent="0.3">
      <c r="A72" s="30" t="s">
        <v>69</v>
      </c>
    </row>
    <row r="73" spans="1:17" ht="33" thickTop="1" thickBot="1" x14ac:dyDescent="0.3">
      <c r="A73" s="31" t="s">
        <v>31</v>
      </c>
      <c r="B73" s="31" t="s">
        <v>33</v>
      </c>
      <c r="C73" s="44" t="s">
        <v>152</v>
      </c>
      <c r="D73" s="44" t="s">
        <v>153</v>
      </c>
      <c r="E73" s="44" t="s">
        <v>154</v>
      </c>
      <c r="F73" s="44" t="s">
        <v>155</v>
      </c>
      <c r="G73" s="44" t="s">
        <v>156</v>
      </c>
      <c r="K73" s="3"/>
      <c r="L73" s="4" t="s">
        <v>28</v>
      </c>
      <c r="M73" s="4" t="s">
        <v>152</v>
      </c>
      <c r="N73" s="4" t="s">
        <v>153</v>
      </c>
      <c r="O73" s="4" t="s">
        <v>154</v>
      </c>
      <c r="P73" s="4" t="s">
        <v>155</v>
      </c>
      <c r="Q73" s="4" t="s">
        <v>156</v>
      </c>
    </row>
    <row r="74" spans="1:17" ht="15" thickTop="1" x14ac:dyDescent="0.2">
      <c r="A74" s="32" t="s">
        <v>70</v>
      </c>
      <c r="B74" s="33">
        <f>L74</f>
        <v>4</v>
      </c>
      <c r="C74" s="45">
        <f t="shared" ref="C74:G76" si="15">M74/M$77</f>
        <v>0.1</v>
      </c>
      <c r="D74" s="45">
        <f t="shared" si="15"/>
        <v>3.5714285714285712E-2</v>
      </c>
      <c r="E74" s="45">
        <f t="shared" si="15"/>
        <v>1.4598540145985401E-2</v>
      </c>
      <c r="F74" s="45">
        <f t="shared" si="15"/>
        <v>0</v>
      </c>
      <c r="G74" s="50">
        <f t="shared" si="15"/>
        <v>0</v>
      </c>
      <c r="K74" s="7" t="s">
        <v>70</v>
      </c>
      <c r="L74" s="8">
        <v>4</v>
      </c>
      <c r="M74" s="8">
        <v>1</v>
      </c>
      <c r="N74" s="8">
        <v>1</v>
      </c>
      <c r="O74" s="8">
        <v>2</v>
      </c>
      <c r="P74" s="8">
        <v>0</v>
      </c>
      <c r="Q74" s="8">
        <v>0</v>
      </c>
    </row>
    <row r="75" spans="1:17" x14ac:dyDescent="0.2">
      <c r="A75" s="25" t="s">
        <v>71</v>
      </c>
      <c r="B75" s="26">
        <f>L75</f>
        <v>35</v>
      </c>
      <c r="C75" s="46">
        <f t="shared" si="15"/>
        <v>0.1</v>
      </c>
      <c r="D75" s="46">
        <f t="shared" si="15"/>
        <v>0.17857142857142858</v>
      </c>
      <c r="E75" s="46">
        <f t="shared" si="15"/>
        <v>0.17518248175182483</v>
      </c>
      <c r="F75" s="46">
        <f t="shared" si="15"/>
        <v>9.2592592592592587E-2</v>
      </c>
      <c r="G75" s="51">
        <f t="shared" si="15"/>
        <v>0</v>
      </c>
      <c r="K75" s="7" t="s">
        <v>71</v>
      </c>
      <c r="L75" s="8">
        <v>35</v>
      </c>
      <c r="M75" s="8">
        <v>1</v>
      </c>
      <c r="N75" s="8">
        <v>5</v>
      </c>
      <c r="O75" s="8">
        <v>24</v>
      </c>
      <c r="P75" s="8">
        <v>5</v>
      </c>
      <c r="Q75" s="8">
        <v>0</v>
      </c>
    </row>
    <row r="76" spans="1:17" ht="15" thickBot="1" x14ac:dyDescent="0.25">
      <c r="A76" s="22" t="s">
        <v>72</v>
      </c>
      <c r="B76" s="23">
        <f>L76</f>
        <v>261</v>
      </c>
      <c r="C76" s="47">
        <f t="shared" si="15"/>
        <v>0.8</v>
      </c>
      <c r="D76" s="47">
        <f t="shared" si="15"/>
        <v>0.7857142857142857</v>
      </c>
      <c r="E76" s="47">
        <f t="shared" si="15"/>
        <v>0.81021897810218979</v>
      </c>
      <c r="F76" s="47">
        <f t="shared" si="15"/>
        <v>0.90740740740740744</v>
      </c>
      <c r="G76" s="52">
        <f t="shared" si="15"/>
        <v>1</v>
      </c>
      <c r="K76" s="7" t="s">
        <v>72</v>
      </c>
      <c r="L76" s="8">
        <v>261</v>
      </c>
      <c r="M76" s="8">
        <v>8</v>
      </c>
      <c r="N76" s="8">
        <v>22</v>
      </c>
      <c r="O76" s="8">
        <v>111</v>
      </c>
      <c r="P76" s="8">
        <v>49</v>
      </c>
      <c r="Q76" s="8">
        <v>71</v>
      </c>
    </row>
    <row r="77" spans="1:17" ht="15" x14ac:dyDescent="0.25">
      <c r="A77" s="56" t="s">
        <v>35</v>
      </c>
      <c r="B77" s="58">
        <f>SUM(B74:B76)</f>
        <v>300</v>
      </c>
      <c r="C77" s="42">
        <f>M77</f>
        <v>10</v>
      </c>
      <c r="D77" s="42">
        <f>N77</f>
        <v>28</v>
      </c>
      <c r="E77" s="42">
        <f>O77</f>
        <v>137</v>
      </c>
      <c r="F77" s="42">
        <f>P77</f>
        <v>54</v>
      </c>
      <c r="G77" s="48">
        <f>Q77</f>
        <v>71</v>
      </c>
      <c r="K77" s="3"/>
      <c r="L77" s="11">
        <f t="shared" ref="L77:Q77" si="16">SUM(L74:L76)</f>
        <v>300</v>
      </c>
      <c r="M77" s="11">
        <f t="shared" si="16"/>
        <v>10</v>
      </c>
      <c r="N77" s="11">
        <f t="shared" si="16"/>
        <v>28</v>
      </c>
      <c r="O77" s="11">
        <f t="shared" si="16"/>
        <v>137</v>
      </c>
      <c r="P77" s="11">
        <f t="shared" si="16"/>
        <v>54</v>
      </c>
      <c r="Q77" s="11">
        <f t="shared" si="16"/>
        <v>71</v>
      </c>
    </row>
    <row r="78" spans="1:17" ht="15.75" thickBot="1" x14ac:dyDescent="0.3">
      <c r="A78" s="57"/>
      <c r="B78" s="59"/>
      <c r="C78" s="43">
        <f>SUM(C74:C76)</f>
        <v>1</v>
      </c>
      <c r="D78" s="43">
        <f>SUM(D74:D76)</f>
        <v>1</v>
      </c>
      <c r="E78" s="43">
        <f>SUM(E74:E76)</f>
        <v>1</v>
      </c>
      <c r="F78" s="43">
        <f>SUM(F74:F76)</f>
        <v>1</v>
      </c>
      <c r="G78" s="49">
        <f>SUM(G74:G76)</f>
        <v>1</v>
      </c>
    </row>
    <row r="80" spans="1:17" ht="15" thickBot="1" x14ac:dyDescent="0.25"/>
    <row r="81" spans="1:17" ht="30.75" thickBot="1" x14ac:dyDescent="0.3">
      <c r="A81" s="30" t="s">
        <v>73</v>
      </c>
    </row>
    <row r="82" spans="1:17" ht="33" thickTop="1" thickBot="1" x14ac:dyDescent="0.3">
      <c r="A82" s="31" t="s">
        <v>6</v>
      </c>
      <c r="B82" s="31" t="s">
        <v>33</v>
      </c>
      <c r="C82" s="44" t="s">
        <v>152</v>
      </c>
      <c r="D82" s="44" t="s">
        <v>153</v>
      </c>
      <c r="E82" s="44" t="s">
        <v>154</v>
      </c>
      <c r="F82" s="44" t="s">
        <v>155</v>
      </c>
      <c r="G82" s="44" t="s">
        <v>156</v>
      </c>
      <c r="K82" s="3"/>
      <c r="L82" s="4" t="s">
        <v>28</v>
      </c>
      <c r="M82" s="4" t="s">
        <v>152</v>
      </c>
      <c r="N82" s="4" t="s">
        <v>153</v>
      </c>
      <c r="O82" s="4" t="s">
        <v>154</v>
      </c>
      <c r="P82" s="4" t="s">
        <v>155</v>
      </c>
      <c r="Q82" s="4" t="s">
        <v>156</v>
      </c>
    </row>
    <row r="83" spans="1:17" ht="15" thickTop="1" x14ac:dyDescent="0.2">
      <c r="A83" s="32" t="s">
        <v>74</v>
      </c>
      <c r="B83" s="33">
        <f>L83</f>
        <v>119</v>
      </c>
      <c r="C83" s="45">
        <f t="shared" ref="C83:G85" si="17">M83/M$86</f>
        <v>0.6</v>
      </c>
      <c r="D83" s="45">
        <f t="shared" si="17"/>
        <v>0.25</v>
      </c>
      <c r="E83" s="45">
        <f t="shared" si="17"/>
        <v>0.35036496350364965</v>
      </c>
      <c r="F83" s="45">
        <f t="shared" si="17"/>
        <v>0.42592592592592593</v>
      </c>
      <c r="G83" s="50">
        <f t="shared" si="17"/>
        <v>0.49295774647887325</v>
      </c>
      <c r="K83" s="7" t="s">
        <v>74</v>
      </c>
      <c r="L83" s="8">
        <v>119</v>
      </c>
      <c r="M83" s="8">
        <v>6</v>
      </c>
      <c r="N83" s="8">
        <v>7</v>
      </c>
      <c r="O83" s="8">
        <v>48</v>
      </c>
      <c r="P83" s="8">
        <v>23</v>
      </c>
      <c r="Q83" s="8">
        <v>35</v>
      </c>
    </row>
    <row r="84" spans="1:17" x14ac:dyDescent="0.2">
      <c r="A84" s="25" t="s">
        <v>75</v>
      </c>
      <c r="B84" s="26">
        <f>L84</f>
        <v>176</v>
      </c>
      <c r="C84" s="46">
        <f t="shared" si="17"/>
        <v>0.4</v>
      </c>
      <c r="D84" s="46">
        <f t="shared" si="17"/>
        <v>0.7142857142857143</v>
      </c>
      <c r="E84" s="46">
        <f t="shared" si="17"/>
        <v>0.62773722627737227</v>
      </c>
      <c r="F84" s="46">
        <f t="shared" si="17"/>
        <v>0.55555555555555558</v>
      </c>
      <c r="G84" s="51">
        <f t="shared" si="17"/>
        <v>0.50704225352112675</v>
      </c>
      <c r="K84" s="7" t="s">
        <v>75</v>
      </c>
      <c r="L84" s="8">
        <v>176</v>
      </c>
      <c r="M84" s="8">
        <v>4</v>
      </c>
      <c r="N84" s="8">
        <v>20</v>
      </c>
      <c r="O84" s="8">
        <v>86</v>
      </c>
      <c r="P84" s="8">
        <v>30</v>
      </c>
      <c r="Q84" s="8">
        <v>36</v>
      </c>
    </row>
    <row r="85" spans="1:17" ht="15" thickBot="1" x14ac:dyDescent="0.25">
      <c r="A85" s="22" t="s">
        <v>36</v>
      </c>
      <c r="B85" s="23">
        <f>L85</f>
        <v>5</v>
      </c>
      <c r="C85" s="47">
        <f t="shared" si="17"/>
        <v>0</v>
      </c>
      <c r="D85" s="47">
        <f t="shared" si="17"/>
        <v>3.5714285714285712E-2</v>
      </c>
      <c r="E85" s="47">
        <f t="shared" si="17"/>
        <v>2.1897810218978103E-2</v>
      </c>
      <c r="F85" s="47">
        <f t="shared" si="17"/>
        <v>1.8518518518518517E-2</v>
      </c>
      <c r="G85" s="52">
        <f t="shared" si="17"/>
        <v>0</v>
      </c>
      <c r="K85" s="7" t="s">
        <v>36</v>
      </c>
      <c r="L85" s="8">
        <v>5</v>
      </c>
      <c r="M85" s="8">
        <v>0</v>
      </c>
      <c r="N85" s="8">
        <v>1</v>
      </c>
      <c r="O85" s="8">
        <v>3</v>
      </c>
      <c r="P85" s="8">
        <v>1</v>
      </c>
      <c r="Q85" s="8">
        <v>0</v>
      </c>
    </row>
    <row r="86" spans="1:17" ht="15" x14ac:dyDescent="0.25">
      <c r="A86" s="56" t="s">
        <v>35</v>
      </c>
      <c r="B86" s="58">
        <f>SUM(B83:B85)</f>
        <v>300</v>
      </c>
      <c r="C86" s="42">
        <f>M86</f>
        <v>10</v>
      </c>
      <c r="D86" s="42">
        <f>N86</f>
        <v>28</v>
      </c>
      <c r="E86" s="42">
        <f>O86</f>
        <v>137</v>
      </c>
      <c r="F86" s="42">
        <f>P86</f>
        <v>54</v>
      </c>
      <c r="G86" s="48">
        <f>Q86</f>
        <v>71</v>
      </c>
      <c r="K86" s="3"/>
      <c r="L86" s="11">
        <f t="shared" ref="L86:Q86" si="18">SUM(L83:L85)</f>
        <v>300</v>
      </c>
      <c r="M86" s="11">
        <f t="shared" si="18"/>
        <v>10</v>
      </c>
      <c r="N86" s="11">
        <f t="shared" si="18"/>
        <v>28</v>
      </c>
      <c r="O86" s="11">
        <f t="shared" si="18"/>
        <v>137</v>
      </c>
      <c r="P86" s="11">
        <f t="shared" si="18"/>
        <v>54</v>
      </c>
      <c r="Q86" s="11">
        <f t="shared" si="18"/>
        <v>71</v>
      </c>
    </row>
    <row r="87" spans="1:17" ht="15.75" thickBot="1" x14ac:dyDescent="0.3">
      <c r="A87" s="57"/>
      <c r="B87" s="59"/>
      <c r="C87" s="43">
        <f>SUM(C83:C85)</f>
        <v>1</v>
      </c>
      <c r="D87" s="43">
        <f>SUM(D83:D85)</f>
        <v>1</v>
      </c>
      <c r="E87" s="43">
        <f>SUM(E83:E85)</f>
        <v>1</v>
      </c>
      <c r="F87" s="43">
        <f>SUM(F83:F85)</f>
        <v>1</v>
      </c>
      <c r="G87" s="49">
        <f>SUM(G83:G85)</f>
        <v>1</v>
      </c>
    </row>
    <row r="89" spans="1:17" ht="15" thickBot="1" x14ac:dyDescent="0.25"/>
    <row r="90" spans="1:17" ht="30.75" thickBot="1" x14ac:dyDescent="0.3">
      <c r="A90" s="30" t="s">
        <v>76</v>
      </c>
    </row>
    <row r="91" spans="1:17" ht="33" thickTop="1" thickBot="1" x14ac:dyDescent="0.3">
      <c r="A91" s="31" t="s">
        <v>7</v>
      </c>
      <c r="B91" s="31" t="s">
        <v>33</v>
      </c>
      <c r="C91" s="44" t="s">
        <v>152</v>
      </c>
      <c r="D91" s="44" t="s">
        <v>153</v>
      </c>
      <c r="E91" s="44" t="s">
        <v>154</v>
      </c>
      <c r="F91" s="44" t="s">
        <v>155</v>
      </c>
      <c r="G91" s="44" t="s">
        <v>156</v>
      </c>
      <c r="K91" s="3"/>
      <c r="L91" s="4" t="s">
        <v>28</v>
      </c>
      <c r="M91" s="4" t="s">
        <v>152</v>
      </c>
      <c r="N91" s="4" t="s">
        <v>153</v>
      </c>
      <c r="O91" s="4" t="s">
        <v>154</v>
      </c>
      <c r="P91" s="4" t="s">
        <v>155</v>
      </c>
      <c r="Q91" s="4" t="s">
        <v>156</v>
      </c>
    </row>
    <row r="92" spans="1:17" ht="15" thickTop="1" x14ac:dyDescent="0.2">
      <c r="A92" s="32" t="s">
        <v>77</v>
      </c>
      <c r="B92" s="33">
        <f>L92</f>
        <v>8</v>
      </c>
      <c r="C92" s="45">
        <f t="shared" ref="C92:G93" si="19">M92/M$94</f>
        <v>0.1</v>
      </c>
      <c r="D92" s="45">
        <f t="shared" si="19"/>
        <v>3.5714285714285712E-2</v>
      </c>
      <c r="E92" s="45">
        <f t="shared" si="19"/>
        <v>7.2992700729927005E-3</v>
      </c>
      <c r="F92" s="45">
        <f t="shared" si="19"/>
        <v>5.5555555555555552E-2</v>
      </c>
      <c r="G92" s="50">
        <f t="shared" si="19"/>
        <v>2.8169014084507043E-2</v>
      </c>
      <c r="K92" s="7" t="s">
        <v>77</v>
      </c>
      <c r="L92" s="8">
        <v>8</v>
      </c>
      <c r="M92" s="8">
        <v>1</v>
      </c>
      <c r="N92" s="8">
        <v>1</v>
      </c>
      <c r="O92" s="8">
        <v>1</v>
      </c>
      <c r="P92" s="8">
        <v>3</v>
      </c>
      <c r="Q92" s="8">
        <v>2</v>
      </c>
    </row>
    <row r="93" spans="1:17" ht="15" thickBot="1" x14ac:dyDescent="0.25">
      <c r="A93" s="25" t="s">
        <v>78</v>
      </c>
      <c r="B93" s="26">
        <f>L93</f>
        <v>292</v>
      </c>
      <c r="C93" s="46">
        <f t="shared" si="19"/>
        <v>0.9</v>
      </c>
      <c r="D93" s="46">
        <f t="shared" si="19"/>
        <v>0.9642857142857143</v>
      </c>
      <c r="E93" s="46">
        <f t="shared" si="19"/>
        <v>0.99270072992700731</v>
      </c>
      <c r="F93" s="46">
        <f t="shared" si="19"/>
        <v>0.94444444444444442</v>
      </c>
      <c r="G93" s="51">
        <f t="shared" si="19"/>
        <v>0.971830985915493</v>
      </c>
      <c r="K93" s="7" t="s">
        <v>78</v>
      </c>
      <c r="L93" s="8">
        <v>292</v>
      </c>
      <c r="M93" s="8">
        <v>9</v>
      </c>
      <c r="N93" s="8">
        <v>27</v>
      </c>
      <c r="O93" s="8">
        <v>136</v>
      </c>
      <c r="P93" s="8">
        <v>51</v>
      </c>
      <c r="Q93" s="8">
        <v>69</v>
      </c>
    </row>
    <row r="94" spans="1:17" ht="15" x14ac:dyDescent="0.25">
      <c r="A94" s="56" t="s">
        <v>35</v>
      </c>
      <c r="B94" s="58">
        <f>SUM(B92:B93)</f>
        <v>300</v>
      </c>
      <c r="C94" s="42">
        <f>M94</f>
        <v>10</v>
      </c>
      <c r="D94" s="42">
        <f>N94</f>
        <v>28</v>
      </c>
      <c r="E94" s="42">
        <f>O94</f>
        <v>137</v>
      </c>
      <c r="F94" s="42">
        <f>P94</f>
        <v>54</v>
      </c>
      <c r="G94" s="48">
        <f>Q94</f>
        <v>71</v>
      </c>
      <c r="K94" s="3"/>
      <c r="L94" s="11">
        <f t="shared" ref="L94:Q94" si="20">SUM(L92:L93)</f>
        <v>300</v>
      </c>
      <c r="M94" s="11">
        <f t="shared" si="20"/>
        <v>10</v>
      </c>
      <c r="N94" s="11">
        <f t="shared" si="20"/>
        <v>28</v>
      </c>
      <c r="O94" s="11">
        <f t="shared" si="20"/>
        <v>137</v>
      </c>
      <c r="P94" s="11">
        <f t="shared" si="20"/>
        <v>54</v>
      </c>
      <c r="Q94" s="11">
        <f t="shared" si="20"/>
        <v>71</v>
      </c>
    </row>
    <row r="95" spans="1:17" ht="15.75" thickBot="1" x14ac:dyDescent="0.3">
      <c r="A95" s="57"/>
      <c r="B95" s="59"/>
      <c r="C95" s="43">
        <f>SUM(C92:C93)</f>
        <v>1</v>
      </c>
      <c r="D95" s="43">
        <f>SUM(D92:D93)</f>
        <v>1</v>
      </c>
      <c r="E95" s="43">
        <f>SUM(E92:E93)</f>
        <v>1</v>
      </c>
      <c r="F95" s="43">
        <f>SUM(F92:F93)</f>
        <v>1</v>
      </c>
      <c r="G95" s="49">
        <f>SUM(G92:G93)</f>
        <v>1</v>
      </c>
    </row>
    <row r="97" spans="1:17" ht="15" thickBot="1" x14ac:dyDescent="0.25"/>
    <row r="98" spans="1:17" ht="30.75" thickBot="1" x14ac:dyDescent="0.3">
      <c r="A98" s="30" t="s">
        <v>79</v>
      </c>
    </row>
    <row r="99" spans="1:17" ht="33" thickTop="1" thickBot="1" x14ac:dyDescent="0.3">
      <c r="A99" s="31" t="s">
        <v>8</v>
      </c>
      <c r="B99" s="31" t="s">
        <v>33</v>
      </c>
      <c r="C99" s="44" t="s">
        <v>152</v>
      </c>
      <c r="D99" s="44" t="s">
        <v>153</v>
      </c>
      <c r="E99" s="44" t="s">
        <v>154</v>
      </c>
      <c r="F99" s="44" t="s">
        <v>155</v>
      </c>
      <c r="G99" s="44" t="s">
        <v>156</v>
      </c>
      <c r="K99" s="3"/>
      <c r="L99" s="4" t="s">
        <v>28</v>
      </c>
      <c r="M99" s="4" t="s">
        <v>152</v>
      </c>
      <c r="N99" s="4" t="s">
        <v>153</v>
      </c>
      <c r="O99" s="4" t="s">
        <v>154</v>
      </c>
      <c r="P99" s="4" t="s">
        <v>155</v>
      </c>
      <c r="Q99" s="4" t="s">
        <v>156</v>
      </c>
    </row>
    <row r="100" spans="1:17" ht="15" thickTop="1" x14ac:dyDescent="0.2">
      <c r="A100" s="32" t="s">
        <v>63</v>
      </c>
      <c r="B100" s="33">
        <f>L100</f>
        <v>93</v>
      </c>
      <c r="C100" s="45">
        <f t="shared" ref="C100:G102" si="21">M100/M$103</f>
        <v>0.4</v>
      </c>
      <c r="D100" s="45">
        <f t="shared" si="21"/>
        <v>0.17857142857142858</v>
      </c>
      <c r="E100" s="45">
        <f t="shared" si="21"/>
        <v>0.30656934306569344</v>
      </c>
      <c r="F100" s="45">
        <f t="shared" si="21"/>
        <v>0.35185185185185186</v>
      </c>
      <c r="G100" s="50">
        <f t="shared" si="21"/>
        <v>0.323943661971831</v>
      </c>
      <c r="K100" s="7" t="s">
        <v>63</v>
      </c>
      <c r="L100" s="8">
        <v>93</v>
      </c>
      <c r="M100" s="8">
        <v>4</v>
      </c>
      <c r="N100" s="8">
        <v>5</v>
      </c>
      <c r="O100" s="8">
        <v>42</v>
      </c>
      <c r="P100" s="8">
        <v>19</v>
      </c>
      <c r="Q100" s="8">
        <v>23</v>
      </c>
    </row>
    <row r="101" spans="1:17" x14ac:dyDescent="0.2">
      <c r="A101" s="25" t="s">
        <v>64</v>
      </c>
      <c r="B101" s="26">
        <f>L101</f>
        <v>171</v>
      </c>
      <c r="C101" s="46">
        <f t="shared" si="21"/>
        <v>0.6</v>
      </c>
      <c r="D101" s="46">
        <f t="shared" si="21"/>
        <v>0.6428571428571429</v>
      </c>
      <c r="E101" s="46">
        <f t="shared" si="21"/>
        <v>0.55474452554744524</v>
      </c>
      <c r="F101" s="46">
        <f t="shared" si="21"/>
        <v>0.51851851851851849</v>
      </c>
      <c r="G101" s="51">
        <f t="shared" si="21"/>
        <v>0.60563380281690138</v>
      </c>
      <c r="K101" s="7" t="s">
        <v>64</v>
      </c>
      <c r="L101" s="8">
        <v>171</v>
      </c>
      <c r="M101" s="8">
        <v>6</v>
      </c>
      <c r="N101" s="8">
        <v>18</v>
      </c>
      <c r="O101" s="8">
        <v>76</v>
      </c>
      <c r="P101" s="8">
        <v>28</v>
      </c>
      <c r="Q101" s="8">
        <v>43</v>
      </c>
    </row>
    <row r="102" spans="1:17" ht="15" thickBot="1" x14ac:dyDescent="0.25">
      <c r="A102" s="22" t="s">
        <v>36</v>
      </c>
      <c r="B102" s="23">
        <f>L102</f>
        <v>36</v>
      </c>
      <c r="C102" s="47">
        <f t="shared" si="21"/>
        <v>0</v>
      </c>
      <c r="D102" s="47">
        <f t="shared" si="21"/>
        <v>0.17857142857142858</v>
      </c>
      <c r="E102" s="47">
        <f t="shared" si="21"/>
        <v>0.13868613138686131</v>
      </c>
      <c r="F102" s="47">
        <f t="shared" si="21"/>
        <v>0.12962962962962962</v>
      </c>
      <c r="G102" s="52">
        <f t="shared" si="21"/>
        <v>7.0422535211267609E-2</v>
      </c>
      <c r="K102" s="7" t="s">
        <v>36</v>
      </c>
      <c r="L102" s="8">
        <v>36</v>
      </c>
      <c r="M102" s="8">
        <v>0</v>
      </c>
      <c r="N102" s="8">
        <v>5</v>
      </c>
      <c r="O102" s="8">
        <v>19</v>
      </c>
      <c r="P102" s="8">
        <v>7</v>
      </c>
      <c r="Q102" s="8">
        <v>5</v>
      </c>
    </row>
    <row r="103" spans="1:17" ht="15" x14ac:dyDescent="0.25">
      <c r="A103" s="56" t="s">
        <v>35</v>
      </c>
      <c r="B103" s="58">
        <f>SUM(B100:B102)</f>
        <v>300</v>
      </c>
      <c r="C103" s="42">
        <f>M103</f>
        <v>10</v>
      </c>
      <c r="D103" s="42">
        <f>N103</f>
        <v>28</v>
      </c>
      <c r="E103" s="42">
        <f>O103</f>
        <v>137</v>
      </c>
      <c r="F103" s="42">
        <f>P103</f>
        <v>54</v>
      </c>
      <c r="G103" s="48">
        <f>Q103</f>
        <v>71</v>
      </c>
      <c r="K103" s="3"/>
      <c r="L103" s="11">
        <f t="shared" ref="L103:Q103" si="22">SUM(L100:L102)</f>
        <v>300</v>
      </c>
      <c r="M103" s="11">
        <f t="shared" si="22"/>
        <v>10</v>
      </c>
      <c r="N103" s="11">
        <f t="shared" si="22"/>
        <v>28</v>
      </c>
      <c r="O103" s="11">
        <f t="shared" si="22"/>
        <v>137</v>
      </c>
      <c r="P103" s="11">
        <f t="shared" si="22"/>
        <v>54</v>
      </c>
      <c r="Q103" s="11">
        <f t="shared" si="22"/>
        <v>71</v>
      </c>
    </row>
    <row r="104" spans="1:17" ht="15.75" thickBot="1" x14ac:dyDescent="0.3">
      <c r="A104" s="57"/>
      <c r="B104" s="59"/>
      <c r="C104" s="43">
        <f>SUM(C100:C102)</f>
        <v>1</v>
      </c>
      <c r="D104" s="43">
        <f>SUM(D100:D102)</f>
        <v>1</v>
      </c>
      <c r="E104" s="43">
        <f>SUM(E100:E102)</f>
        <v>1</v>
      </c>
      <c r="F104" s="43">
        <f>SUM(F100:F102)</f>
        <v>1</v>
      </c>
      <c r="G104" s="49">
        <f>SUM(G100:G102)</f>
        <v>1</v>
      </c>
    </row>
    <row r="106" spans="1:17" ht="15" thickBot="1" x14ac:dyDescent="0.25"/>
    <row r="107" spans="1:17" ht="15.75" thickBot="1" x14ac:dyDescent="0.3">
      <c r="A107" s="30" t="s">
        <v>80</v>
      </c>
    </row>
    <row r="108" spans="1:17" ht="33" thickTop="1" thickBot="1" x14ac:dyDescent="0.3">
      <c r="A108" s="31" t="s">
        <v>9</v>
      </c>
      <c r="B108" s="31" t="s">
        <v>33</v>
      </c>
      <c r="C108" s="44" t="s">
        <v>152</v>
      </c>
      <c r="D108" s="44" t="s">
        <v>153</v>
      </c>
      <c r="E108" s="44" t="s">
        <v>154</v>
      </c>
      <c r="F108" s="44" t="s">
        <v>155</v>
      </c>
      <c r="G108" s="44" t="s">
        <v>156</v>
      </c>
      <c r="K108" s="3"/>
      <c r="L108" s="4" t="s">
        <v>28</v>
      </c>
      <c r="M108" s="4" t="s">
        <v>152</v>
      </c>
      <c r="N108" s="4" t="s">
        <v>153</v>
      </c>
      <c r="O108" s="4" t="s">
        <v>154</v>
      </c>
      <c r="P108" s="4" t="s">
        <v>155</v>
      </c>
      <c r="Q108" s="4" t="s">
        <v>156</v>
      </c>
    </row>
    <row r="109" spans="1:17" ht="15" thickTop="1" x14ac:dyDescent="0.2">
      <c r="A109" s="32" t="s">
        <v>81</v>
      </c>
      <c r="B109" s="33">
        <f>L109</f>
        <v>156</v>
      </c>
      <c r="C109" s="45">
        <f t="shared" ref="C109:G112" si="23">M109/M$113</f>
        <v>0.2</v>
      </c>
      <c r="D109" s="45">
        <f t="shared" si="23"/>
        <v>0.4642857142857143</v>
      </c>
      <c r="E109" s="45">
        <f t="shared" si="23"/>
        <v>0.51094890510948909</v>
      </c>
      <c r="F109" s="45">
        <f t="shared" si="23"/>
        <v>0.51851851851851849</v>
      </c>
      <c r="G109" s="50">
        <f t="shared" si="23"/>
        <v>0.60563380281690138</v>
      </c>
      <c r="K109" s="7" t="s">
        <v>81</v>
      </c>
      <c r="L109" s="8">
        <v>156</v>
      </c>
      <c r="M109" s="8">
        <v>2</v>
      </c>
      <c r="N109" s="8">
        <v>13</v>
      </c>
      <c r="O109" s="8">
        <v>70</v>
      </c>
      <c r="P109" s="8">
        <v>28</v>
      </c>
      <c r="Q109" s="8">
        <v>43</v>
      </c>
    </row>
    <row r="110" spans="1:17" x14ac:dyDescent="0.2">
      <c r="A110" s="25" t="s">
        <v>82</v>
      </c>
      <c r="B110" s="26">
        <f>L110</f>
        <v>116</v>
      </c>
      <c r="C110" s="46">
        <f t="shared" si="23"/>
        <v>0.6</v>
      </c>
      <c r="D110" s="46">
        <f t="shared" si="23"/>
        <v>0.5357142857142857</v>
      </c>
      <c r="E110" s="46">
        <f t="shared" si="23"/>
        <v>0.37226277372262773</v>
      </c>
      <c r="F110" s="46">
        <f t="shared" si="23"/>
        <v>0.3888888888888889</v>
      </c>
      <c r="G110" s="51">
        <f t="shared" si="23"/>
        <v>0.323943661971831</v>
      </c>
      <c r="K110" s="7" t="s">
        <v>82</v>
      </c>
      <c r="L110" s="8">
        <v>116</v>
      </c>
      <c r="M110" s="8">
        <v>6</v>
      </c>
      <c r="N110" s="8">
        <v>15</v>
      </c>
      <c r="O110" s="8">
        <v>51</v>
      </c>
      <c r="P110" s="8">
        <v>21</v>
      </c>
      <c r="Q110" s="8">
        <v>23</v>
      </c>
    </row>
    <row r="111" spans="1:17" x14ac:dyDescent="0.2">
      <c r="A111" s="22" t="s">
        <v>83</v>
      </c>
      <c r="B111" s="23">
        <f>L111</f>
        <v>18</v>
      </c>
      <c r="C111" s="47">
        <f t="shared" si="23"/>
        <v>0.2</v>
      </c>
      <c r="D111" s="47">
        <f t="shared" si="23"/>
        <v>0</v>
      </c>
      <c r="E111" s="47">
        <f t="shared" si="23"/>
        <v>8.0291970802919707E-2</v>
      </c>
      <c r="F111" s="47">
        <f t="shared" si="23"/>
        <v>5.5555555555555552E-2</v>
      </c>
      <c r="G111" s="52">
        <f t="shared" si="23"/>
        <v>2.8169014084507043E-2</v>
      </c>
      <c r="K111" s="7" t="s">
        <v>83</v>
      </c>
      <c r="L111" s="8">
        <v>18</v>
      </c>
      <c r="M111" s="8">
        <v>2</v>
      </c>
      <c r="N111" s="8">
        <v>0</v>
      </c>
      <c r="O111" s="8">
        <v>11</v>
      </c>
      <c r="P111" s="8">
        <v>3</v>
      </c>
      <c r="Q111" s="8">
        <v>2</v>
      </c>
    </row>
    <row r="112" spans="1:17" ht="15" thickBot="1" x14ac:dyDescent="0.25">
      <c r="A112" s="25" t="s">
        <v>84</v>
      </c>
      <c r="B112" s="26">
        <f>L112</f>
        <v>10</v>
      </c>
      <c r="C112" s="46">
        <f t="shared" si="23"/>
        <v>0</v>
      </c>
      <c r="D112" s="46">
        <f t="shared" si="23"/>
        <v>0</v>
      </c>
      <c r="E112" s="46">
        <f t="shared" si="23"/>
        <v>3.6496350364963501E-2</v>
      </c>
      <c r="F112" s="46">
        <f t="shared" si="23"/>
        <v>3.7037037037037035E-2</v>
      </c>
      <c r="G112" s="51">
        <f t="shared" si="23"/>
        <v>4.2253521126760563E-2</v>
      </c>
      <c r="K112" s="7" t="s">
        <v>84</v>
      </c>
      <c r="L112" s="8">
        <v>10</v>
      </c>
      <c r="M112" s="8">
        <v>0</v>
      </c>
      <c r="N112" s="8">
        <v>0</v>
      </c>
      <c r="O112" s="8">
        <v>5</v>
      </c>
      <c r="P112" s="8">
        <v>2</v>
      </c>
      <c r="Q112" s="8">
        <v>3</v>
      </c>
    </row>
    <row r="113" spans="1:17" ht="15" x14ac:dyDescent="0.25">
      <c r="A113" s="56" t="s">
        <v>35</v>
      </c>
      <c r="B113" s="58">
        <f>SUM(B109:B112)</f>
        <v>300</v>
      </c>
      <c r="C113" s="42">
        <f>M113</f>
        <v>10</v>
      </c>
      <c r="D113" s="42">
        <f>N113</f>
        <v>28</v>
      </c>
      <c r="E113" s="42">
        <f>O113</f>
        <v>137</v>
      </c>
      <c r="F113" s="42">
        <f>P113</f>
        <v>54</v>
      </c>
      <c r="G113" s="48">
        <f>Q113</f>
        <v>71</v>
      </c>
      <c r="K113" s="3"/>
      <c r="L113" s="11">
        <f t="shared" ref="L113:Q113" si="24">SUM(L109:L112)</f>
        <v>300</v>
      </c>
      <c r="M113" s="11">
        <f t="shared" si="24"/>
        <v>10</v>
      </c>
      <c r="N113" s="11">
        <f t="shared" si="24"/>
        <v>28</v>
      </c>
      <c r="O113" s="11">
        <f t="shared" si="24"/>
        <v>137</v>
      </c>
      <c r="P113" s="11">
        <f t="shared" si="24"/>
        <v>54</v>
      </c>
      <c r="Q113" s="11">
        <f t="shared" si="24"/>
        <v>71</v>
      </c>
    </row>
    <row r="114" spans="1:17" ht="15.75" thickBot="1" x14ac:dyDescent="0.3">
      <c r="A114" s="57"/>
      <c r="B114" s="59"/>
      <c r="C114" s="43">
        <f>SUM(C109:C112)</f>
        <v>1</v>
      </c>
      <c r="D114" s="43">
        <f>SUM(D109:D112)</f>
        <v>1</v>
      </c>
      <c r="E114" s="43">
        <f>SUM(E109:E112)</f>
        <v>1</v>
      </c>
      <c r="F114" s="43">
        <f>SUM(F109:F112)</f>
        <v>1</v>
      </c>
      <c r="G114" s="49">
        <f>SUM(G109:G112)</f>
        <v>1</v>
      </c>
    </row>
    <row r="116" spans="1:17" ht="15" thickBot="1" x14ac:dyDescent="0.25"/>
    <row r="117" spans="1:17" ht="30.75" thickBot="1" x14ac:dyDescent="0.3">
      <c r="A117" s="30" t="s">
        <v>85</v>
      </c>
    </row>
    <row r="118" spans="1:17" ht="33" thickTop="1" thickBot="1" x14ac:dyDescent="0.3">
      <c r="A118" s="31" t="s">
        <v>10</v>
      </c>
      <c r="B118" s="31" t="s">
        <v>33</v>
      </c>
      <c r="C118" s="44" t="s">
        <v>152</v>
      </c>
      <c r="D118" s="44" t="s">
        <v>153</v>
      </c>
      <c r="E118" s="44" t="s">
        <v>154</v>
      </c>
      <c r="F118" s="44" t="s">
        <v>155</v>
      </c>
      <c r="G118" s="44" t="s">
        <v>156</v>
      </c>
      <c r="K118" s="3"/>
      <c r="L118" s="4" t="s">
        <v>28</v>
      </c>
      <c r="M118" s="4" t="s">
        <v>152</v>
      </c>
      <c r="N118" s="4" t="s">
        <v>153</v>
      </c>
      <c r="O118" s="4" t="s">
        <v>154</v>
      </c>
      <c r="P118" s="4" t="s">
        <v>155</v>
      </c>
      <c r="Q118" s="4" t="s">
        <v>156</v>
      </c>
    </row>
    <row r="119" spans="1:17" ht="15" thickTop="1" x14ac:dyDescent="0.2">
      <c r="A119" s="32" t="s">
        <v>86</v>
      </c>
      <c r="B119" s="33">
        <f>L119</f>
        <v>79</v>
      </c>
      <c r="C119" s="45">
        <f t="shared" ref="C119:G121" si="25">M119/M$122</f>
        <v>0.2</v>
      </c>
      <c r="D119" s="45">
        <f t="shared" si="25"/>
        <v>0.2857142857142857</v>
      </c>
      <c r="E119" s="45">
        <f t="shared" si="25"/>
        <v>0.27007299270072993</v>
      </c>
      <c r="F119" s="45">
        <f t="shared" si="25"/>
        <v>0.29629629629629628</v>
      </c>
      <c r="G119" s="50">
        <f t="shared" si="25"/>
        <v>0.22535211267605634</v>
      </c>
      <c r="K119" s="7" t="s">
        <v>86</v>
      </c>
      <c r="L119" s="8">
        <v>79</v>
      </c>
      <c r="M119" s="8">
        <v>2</v>
      </c>
      <c r="N119" s="8">
        <v>8</v>
      </c>
      <c r="O119" s="8">
        <v>37</v>
      </c>
      <c r="P119" s="8">
        <v>16</v>
      </c>
      <c r="Q119" s="8">
        <v>16</v>
      </c>
    </row>
    <row r="120" spans="1:17" x14ac:dyDescent="0.2">
      <c r="A120" s="25" t="s">
        <v>87</v>
      </c>
      <c r="B120" s="26">
        <f>L120</f>
        <v>137</v>
      </c>
      <c r="C120" s="46">
        <f t="shared" si="25"/>
        <v>0.5</v>
      </c>
      <c r="D120" s="46">
        <f t="shared" si="25"/>
        <v>0.42857142857142855</v>
      </c>
      <c r="E120" s="46">
        <f t="shared" si="25"/>
        <v>0.46715328467153283</v>
      </c>
      <c r="F120" s="46">
        <f t="shared" si="25"/>
        <v>0.42592592592592593</v>
      </c>
      <c r="G120" s="51">
        <f t="shared" si="25"/>
        <v>0.46478873239436619</v>
      </c>
      <c r="K120" s="7" t="s">
        <v>87</v>
      </c>
      <c r="L120" s="8">
        <v>137</v>
      </c>
      <c r="M120" s="8">
        <v>5</v>
      </c>
      <c r="N120" s="8">
        <v>12</v>
      </c>
      <c r="O120" s="8">
        <v>64</v>
      </c>
      <c r="P120" s="8">
        <v>23</v>
      </c>
      <c r="Q120" s="8">
        <v>33</v>
      </c>
    </row>
    <row r="121" spans="1:17" ht="15" thickBot="1" x14ac:dyDescent="0.25">
      <c r="A121" s="22" t="s">
        <v>36</v>
      </c>
      <c r="B121" s="23">
        <f>L121</f>
        <v>84</v>
      </c>
      <c r="C121" s="47">
        <f t="shared" si="25"/>
        <v>0.3</v>
      </c>
      <c r="D121" s="47">
        <f t="shared" si="25"/>
        <v>0.2857142857142857</v>
      </c>
      <c r="E121" s="47">
        <f t="shared" si="25"/>
        <v>0.26277372262773724</v>
      </c>
      <c r="F121" s="47">
        <f t="shared" si="25"/>
        <v>0.27777777777777779</v>
      </c>
      <c r="G121" s="52">
        <f t="shared" si="25"/>
        <v>0.30985915492957744</v>
      </c>
      <c r="K121" s="7" t="s">
        <v>36</v>
      </c>
      <c r="L121" s="8">
        <v>84</v>
      </c>
      <c r="M121" s="8">
        <v>3</v>
      </c>
      <c r="N121" s="8">
        <v>8</v>
      </c>
      <c r="O121" s="8">
        <v>36</v>
      </c>
      <c r="P121" s="8">
        <v>15</v>
      </c>
      <c r="Q121" s="8">
        <v>22</v>
      </c>
    </row>
    <row r="122" spans="1:17" ht="15" x14ac:dyDescent="0.25">
      <c r="A122" s="56" t="s">
        <v>35</v>
      </c>
      <c r="B122" s="58">
        <f>SUM(B119:B121)</f>
        <v>300</v>
      </c>
      <c r="C122" s="42">
        <f>M122</f>
        <v>10</v>
      </c>
      <c r="D122" s="42">
        <f>N122</f>
        <v>28</v>
      </c>
      <c r="E122" s="42">
        <f>O122</f>
        <v>137</v>
      </c>
      <c r="F122" s="42">
        <f>P122</f>
        <v>54</v>
      </c>
      <c r="G122" s="48">
        <f>Q122</f>
        <v>71</v>
      </c>
      <c r="K122" s="3"/>
      <c r="L122" s="11">
        <f t="shared" ref="L122:Q122" si="26">SUM(L119:L121)</f>
        <v>300</v>
      </c>
      <c r="M122" s="11">
        <f t="shared" si="26"/>
        <v>10</v>
      </c>
      <c r="N122" s="11">
        <f t="shared" si="26"/>
        <v>28</v>
      </c>
      <c r="O122" s="11">
        <f t="shared" si="26"/>
        <v>137</v>
      </c>
      <c r="P122" s="11">
        <f t="shared" si="26"/>
        <v>54</v>
      </c>
      <c r="Q122" s="11">
        <f t="shared" si="26"/>
        <v>71</v>
      </c>
    </row>
    <row r="123" spans="1:17" ht="15.75" thickBot="1" x14ac:dyDescent="0.3">
      <c r="A123" s="57"/>
      <c r="B123" s="59"/>
      <c r="C123" s="43">
        <f>SUM(C119:C121)</f>
        <v>1</v>
      </c>
      <c r="D123" s="43">
        <f>SUM(D119:D121)</f>
        <v>0.99999999999999989</v>
      </c>
      <c r="E123" s="43">
        <f>SUM(E119:E121)</f>
        <v>1</v>
      </c>
      <c r="F123" s="43">
        <f>SUM(F119:F121)</f>
        <v>1</v>
      </c>
      <c r="G123" s="49">
        <f>SUM(G119:G121)</f>
        <v>1</v>
      </c>
    </row>
    <row r="125" spans="1:17" ht="15" thickBot="1" x14ac:dyDescent="0.25"/>
    <row r="126" spans="1:17" ht="60.75" thickBot="1" x14ac:dyDescent="0.3">
      <c r="A126" s="30" t="s">
        <v>88</v>
      </c>
    </row>
    <row r="127" spans="1:17" ht="33" thickTop="1" thickBot="1" x14ac:dyDescent="0.3">
      <c r="A127" s="31" t="s">
        <v>11</v>
      </c>
      <c r="B127" s="31" t="s">
        <v>33</v>
      </c>
      <c r="C127" s="44" t="s">
        <v>152</v>
      </c>
      <c r="D127" s="44" t="s">
        <v>153</v>
      </c>
      <c r="E127" s="44" t="s">
        <v>154</v>
      </c>
      <c r="F127" s="44" t="s">
        <v>155</v>
      </c>
      <c r="G127" s="44" t="s">
        <v>156</v>
      </c>
      <c r="K127" s="3"/>
      <c r="L127" s="4" t="s">
        <v>28</v>
      </c>
      <c r="M127" s="4" t="s">
        <v>152</v>
      </c>
      <c r="N127" s="4" t="s">
        <v>153</v>
      </c>
      <c r="O127" s="4" t="s">
        <v>154</v>
      </c>
      <c r="P127" s="4" t="s">
        <v>155</v>
      </c>
      <c r="Q127" s="4" t="s">
        <v>156</v>
      </c>
    </row>
    <row r="128" spans="1:17" ht="15" thickTop="1" x14ac:dyDescent="0.2">
      <c r="A128" s="32" t="s">
        <v>89</v>
      </c>
      <c r="B128" s="33">
        <f>L128</f>
        <v>225</v>
      </c>
      <c r="C128" s="45">
        <f t="shared" ref="C128:G130" si="27">M128/M$131</f>
        <v>0.7</v>
      </c>
      <c r="D128" s="45">
        <f t="shared" si="27"/>
        <v>0.75</v>
      </c>
      <c r="E128" s="45">
        <f t="shared" si="27"/>
        <v>0.70802919708029199</v>
      </c>
      <c r="F128" s="45">
        <f t="shared" si="27"/>
        <v>0.7407407407407407</v>
      </c>
      <c r="G128" s="50">
        <f t="shared" si="27"/>
        <v>0.84507042253521125</v>
      </c>
      <c r="K128" s="7" t="s">
        <v>89</v>
      </c>
      <c r="L128" s="8">
        <v>225</v>
      </c>
      <c r="M128" s="8">
        <v>7</v>
      </c>
      <c r="N128" s="8">
        <v>21</v>
      </c>
      <c r="O128" s="8">
        <v>97</v>
      </c>
      <c r="P128" s="8">
        <v>40</v>
      </c>
      <c r="Q128" s="8">
        <v>60</v>
      </c>
    </row>
    <row r="129" spans="1:17" x14ac:dyDescent="0.2">
      <c r="A129" s="25" t="s">
        <v>90</v>
      </c>
      <c r="B129" s="26">
        <f>L129</f>
        <v>69</v>
      </c>
      <c r="C129" s="46">
        <f t="shared" si="27"/>
        <v>0.2</v>
      </c>
      <c r="D129" s="46">
        <f t="shared" si="27"/>
        <v>0.21428571428571427</v>
      </c>
      <c r="E129" s="46">
        <f t="shared" si="27"/>
        <v>0.27007299270072993</v>
      </c>
      <c r="F129" s="46">
        <f t="shared" si="27"/>
        <v>0.24074074074074073</v>
      </c>
      <c r="G129" s="51">
        <f t="shared" si="27"/>
        <v>0.15492957746478872</v>
      </c>
      <c r="K129" s="7" t="s">
        <v>90</v>
      </c>
      <c r="L129" s="8">
        <v>69</v>
      </c>
      <c r="M129" s="8">
        <v>2</v>
      </c>
      <c r="N129" s="8">
        <v>6</v>
      </c>
      <c r="O129" s="8">
        <v>37</v>
      </c>
      <c r="P129" s="8">
        <v>13</v>
      </c>
      <c r="Q129" s="8">
        <v>11</v>
      </c>
    </row>
    <row r="130" spans="1:17" ht="15" thickBot="1" x14ac:dyDescent="0.25">
      <c r="A130" s="22" t="s">
        <v>91</v>
      </c>
      <c r="B130" s="23">
        <f>L130</f>
        <v>6</v>
      </c>
      <c r="C130" s="47">
        <f t="shared" si="27"/>
        <v>0.1</v>
      </c>
      <c r="D130" s="47">
        <f t="shared" si="27"/>
        <v>3.5714285714285712E-2</v>
      </c>
      <c r="E130" s="47">
        <f t="shared" si="27"/>
        <v>2.1897810218978103E-2</v>
      </c>
      <c r="F130" s="47">
        <f t="shared" si="27"/>
        <v>1.8518518518518517E-2</v>
      </c>
      <c r="G130" s="52">
        <f t="shared" si="27"/>
        <v>0</v>
      </c>
      <c r="K130" s="7" t="s">
        <v>91</v>
      </c>
      <c r="L130" s="8">
        <v>6</v>
      </c>
      <c r="M130" s="8">
        <v>1</v>
      </c>
      <c r="N130" s="8">
        <v>1</v>
      </c>
      <c r="O130" s="8">
        <v>3</v>
      </c>
      <c r="P130" s="8">
        <v>1</v>
      </c>
      <c r="Q130" s="8">
        <v>0</v>
      </c>
    </row>
    <row r="131" spans="1:17" ht="15" x14ac:dyDescent="0.25">
      <c r="A131" s="56" t="s">
        <v>35</v>
      </c>
      <c r="B131" s="58">
        <f>SUM(B128:B130)</f>
        <v>300</v>
      </c>
      <c r="C131" s="42">
        <f>M131</f>
        <v>10</v>
      </c>
      <c r="D131" s="42">
        <f>N131</f>
        <v>28</v>
      </c>
      <c r="E131" s="42">
        <f>O131</f>
        <v>137</v>
      </c>
      <c r="F131" s="42">
        <f>P131</f>
        <v>54</v>
      </c>
      <c r="G131" s="48">
        <f>Q131</f>
        <v>71</v>
      </c>
      <c r="K131" s="3"/>
      <c r="L131" s="11">
        <f t="shared" ref="L131:Q131" si="28">SUM(L128:L130)</f>
        <v>300</v>
      </c>
      <c r="M131" s="11">
        <f t="shared" si="28"/>
        <v>10</v>
      </c>
      <c r="N131" s="11">
        <f t="shared" si="28"/>
        <v>28</v>
      </c>
      <c r="O131" s="11">
        <f t="shared" si="28"/>
        <v>137</v>
      </c>
      <c r="P131" s="11">
        <f t="shared" si="28"/>
        <v>54</v>
      </c>
      <c r="Q131" s="11">
        <f t="shared" si="28"/>
        <v>71</v>
      </c>
    </row>
    <row r="132" spans="1:17" ht="15.75" thickBot="1" x14ac:dyDescent="0.3">
      <c r="A132" s="57"/>
      <c r="B132" s="59"/>
      <c r="C132" s="43">
        <f>SUM(C128:C130)</f>
        <v>0.99999999999999989</v>
      </c>
      <c r="D132" s="43">
        <f>SUM(D128:D130)</f>
        <v>1</v>
      </c>
      <c r="E132" s="43">
        <f>SUM(E128:E130)</f>
        <v>1</v>
      </c>
      <c r="F132" s="43">
        <f>SUM(F128:F130)</f>
        <v>0.99999999999999989</v>
      </c>
      <c r="G132" s="49">
        <f>SUM(G128:G130)</f>
        <v>1</v>
      </c>
    </row>
    <row r="134" spans="1:17" ht="15" thickBot="1" x14ac:dyDescent="0.25"/>
    <row r="135" spans="1:17" ht="15.75" thickBot="1" x14ac:dyDescent="0.3">
      <c r="A135" s="30" t="s">
        <v>92</v>
      </c>
    </row>
    <row r="136" spans="1:17" ht="33" thickTop="1" thickBot="1" x14ac:dyDescent="0.3">
      <c r="A136" s="31" t="s">
        <v>12</v>
      </c>
      <c r="B136" s="31" t="s">
        <v>33</v>
      </c>
      <c r="C136" s="44" t="s">
        <v>152</v>
      </c>
      <c r="D136" s="44" t="s">
        <v>153</v>
      </c>
      <c r="E136" s="44" t="s">
        <v>154</v>
      </c>
      <c r="F136" s="44" t="s">
        <v>155</v>
      </c>
      <c r="G136" s="44" t="s">
        <v>156</v>
      </c>
      <c r="K136" s="3"/>
      <c r="L136" s="4" t="s">
        <v>28</v>
      </c>
      <c r="M136" s="4" t="s">
        <v>152</v>
      </c>
      <c r="N136" s="4" t="s">
        <v>153</v>
      </c>
      <c r="O136" s="4" t="s">
        <v>154</v>
      </c>
      <c r="P136" s="4" t="s">
        <v>155</v>
      </c>
      <c r="Q136" s="4" t="s">
        <v>156</v>
      </c>
    </row>
    <row r="137" spans="1:17" ht="15" thickTop="1" x14ac:dyDescent="0.2">
      <c r="A137" s="32" t="s">
        <v>63</v>
      </c>
      <c r="B137" s="33">
        <f>L137</f>
        <v>47</v>
      </c>
      <c r="C137" s="45">
        <f t="shared" ref="C137:G139" si="29">M137/M$140</f>
        <v>0.1</v>
      </c>
      <c r="D137" s="45">
        <f t="shared" si="29"/>
        <v>0.21428571428571427</v>
      </c>
      <c r="E137" s="45">
        <f t="shared" si="29"/>
        <v>0.13138686131386862</v>
      </c>
      <c r="F137" s="45">
        <f t="shared" si="29"/>
        <v>0.18518518518518517</v>
      </c>
      <c r="G137" s="50">
        <f t="shared" si="29"/>
        <v>0.16901408450704225</v>
      </c>
      <c r="K137" s="7" t="s">
        <v>63</v>
      </c>
      <c r="L137" s="8">
        <v>47</v>
      </c>
      <c r="M137" s="8">
        <v>1</v>
      </c>
      <c r="N137" s="8">
        <v>6</v>
      </c>
      <c r="O137" s="8">
        <v>18</v>
      </c>
      <c r="P137" s="8">
        <v>10</v>
      </c>
      <c r="Q137" s="8">
        <v>12</v>
      </c>
    </row>
    <row r="138" spans="1:17" x14ac:dyDescent="0.2">
      <c r="A138" s="25" t="s">
        <v>64</v>
      </c>
      <c r="B138" s="26">
        <f>L138</f>
        <v>206</v>
      </c>
      <c r="C138" s="46">
        <f t="shared" si="29"/>
        <v>0.7</v>
      </c>
      <c r="D138" s="46">
        <f t="shared" si="29"/>
        <v>0.7142857142857143</v>
      </c>
      <c r="E138" s="46">
        <f t="shared" si="29"/>
        <v>0.72992700729927007</v>
      </c>
      <c r="F138" s="46">
        <f t="shared" si="29"/>
        <v>0.61111111111111116</v>
      </c>
      <c r="G138" s="51">
        <f t="shared" si="29"/>
        <v>0.647887323943662</v>
      </c>
      <c r="K138" s="7" t="s">
        <v>64</v>
      </c>
      <c r="L138" s="8">
        <v>206</v>
      </c>
      <c r="M138" s="8">
        <v>7</v>
      </c>
      <c r="N138" s="8">
        <v>20</v>
      </c>
      <c r="O138" s="8">
        <v>100</v>
      </c>
      <c r="P138" s="8">
        <v>33</v>
      </c>
      <c r="Q138" s="8">
        <v>46</v>
      </c>
    </row>
    <row r="139" spans="1:17" ht="15" thickBot="1" x14ac:dyDescent="0.25">
      <c r="A139" s="22" t="s">
        <v>36</v>
      </c>
      <c r="B139" s="23">
        <f>L139</f>
        <v>47</v>
      </c>
      <c r="C139" s="47">
        <f t="shared" si="29"/>
        <v>0.2</v>
      </c>
      <c r="D139" s="47">
        <f t="shared" si="29"/>
        <v>7.1428571428571425E-2</v>
      </c>
      <c r="E139" s="47">
        <f t="shared" si="29"/>
        <v>0.13868613138686131</v>
      </c>
      <c r="F139" s="47">
        <f t="shared" si="29"/>
        <v>0.20370370370370369</v>
      </c>
      <c r="G139" s="52">
        <f t="shared" si="29"/>
        <v>0.18309859154929578</v>
      </c>
      <c r="K139" s="7" t="s">
        <v>36</v>
      </c>
      <c r="L139" s="8">
        <v>47</v>
      </c>
      <c r="M139" s="8">
        <v>2</v>
      </c>
      <c r="N139" s="8">
        <v>2</v>
      </c>
      <c r="O139" s="8">
        <v>19</v>
      </c>
      <c r="P139" s="8">
        <v>11</v>
      </c>
      <c r="Q139" s="8">
        <v>13</v>
      </c>
    </row>
    <row r="140" spans="1:17" ht="15" x14ac:dyDescent="0.25">
      <c r="A140" s="56" t="s">
        <v>35</v>
      </c>
      <c r="B140" s="58">
        <f>SUM(B137:B139)</f>
        <v>300</v>
      </c>
      <c r="C140" s="42">
        <f>M140</f>
        <v>10</v>
      </c>
      <c r="D140" s="42">
        <f>N140</f>
        <v>28</v>
      </c>
      <c r="E140" s="42">
        <f>O140</f>
        <v>137</v>
      </c>
      <c r="F140" s="42">
        <f>P140</f>
        <v>54</v>
      </c>
      <c r="G140" s="48">
        <f>Q140</f>
        <v>71</v>
      </c>
      <c r="K140" s="3"/>
      <c r="L140" s="11">
        <f t="shared" ref="L140:Q140" si="30">SUM(L137:L139)</f>
        <v>300</v>
      </c>
      <c r="M140" s="11">
        <f t="shared" si="30"/>
        <v>10</v>
      </c>
      <c r="N140" s="11">
        <f t="shared" si="30"/>
        <v>28</v>
      </c>
      <c r="O140" s="11">
        <f t="shared" si="30"/>
        <v>137</v>
      </c>
      <c r="P140" s="11">
        <f t="shared" si="30"/>
        <v>54</v>
      </c>
      <c r="Q140" s="11">
        <f t="shared" si="30"/>
        <v>71</v>
      </c>
    </row>
    <row r="141" spans="1:17" ht="15.75" thickBot="1" x14ac:dyDescent="0.3">
      <c r="A141" s="57"/>
      <c r="B141" s="59"/>
      <c r="C141" s="43">
        <f>SUM(C137:C139)</f>
        <v>1</v>
      </c>
      <c r="D141" s="43">
        <f>SUM(D137:D139)</f>
        <v>1</v>
      </c>
      <c r="E141" s="43">
        <f>SUM(E137:E139)</f>
        <v>1</v>
      </c>
      <c r="F141" s="43">
        <f>SUM(F137:F139)</f>
        <v>1</v>
      </c>
      <c r="G141" s="49">
        <f>SUM(G137:G139)</f>
        <v>1</v>
      </c>
    </row>
    <row r="143" spans="1:17" ht="15" thickBot="1" x14ac:dyDescent="0.25"/>
    <row r="144" spans="1:17" ht="15.75" thickBot="1" x14ac:dyDescent="0.3">
      <c r="A144" s="30" t="s">
        <v>93</v>
      </c>
    </row>
    <row r="145" spans="1:17" ht="33" thickTop="1" thickBot="1" x14ac:dyDescent="0.3">
      <c r="A145" s="31" t="s">
        <v>13</v>
      </c>
      <c r="B145" s="31" t="s">
        <v>33</v>
      </c>
      <c r="C145" s="44" t="s">
        <v>152</v>
      </c>
      <c r="D145" s="44" t="s">
        <v>153</v>
      </c>
      <c r="E145" s="44" t="s">
        <v>154</v>
      </c>
      <c r="F145" s="44" t="s">
        <v>155</v>
      </c>
      <c r="G145" s="44" t="s">
        <v>156</v>
      </c>
      <c r="K145" s="3"/>
      <c r="L145" s="4" t="s">
        <v>28</v>
      </c>
      <c r="M145" s="4" t="s">
        <v>152</v>
      </c>
      <c r="N145" s="4" t="s">
        <v>153</v>
      </c>
      <c r="O145" s="4" t="s">
        <v>154</v>
      </c>
      <c r="P145" s="4" t="s">
        <v>155</v>
      </c>
      <c r="Q145" s="4" t="s">
        <v>156</v>
      </c>
    </row>
    <row r="146" spans="1:17" ht="15" thickTop="1" x14ac:dyDescent="0.2">
      <c r="A146" s="32" t="s">
        <v>63</v>
      </c>
      <c r="B146" s="33">
        <f>L146</f>
        <v>113</v>
      </c>
      <c r="C146" s="45">
        <f t="shared" ref="C146:G148" si="31">M146/M$149</f>
        <v>0.4</v>
      </c>
      <c r="D146" s="45">
        <f t="shared" si="31"/>
        <v>0.4642857142857143</v>
      </c>
      <c r="E146" s="45">
        <f t="shared" si="31"/>
        <v>0.39416058394160586</v>
      </c>
      <c r="F146" s="45">
        <f t="shared" si="31"/>
        <v>0.33333333333333331</v>
      </c>
      <c r="G146" s="50">
        <f t="shared" si="31"/>
        <v>0.3380281690140845</v>
      </c>
      <c r="K146" s="7" t="s">
        <v>63</v>
      </c>
      <c r="L146" s="8">
        <v>113</v>
      </c>
      <c r="M146" s="8">
        <v>4</v>
      </c>
      <c r="N146" s="8">
        <v>13</v>
      </c>
      <c r="O146" s="8">
        <v>54</v>
      </c>
      <c r="P146" s="8">
        <v>18</v>
      </c>
      <c r="Q146" s="8">
        <v>24</v>
      </c>
    </row>
    <row r="147" spans="1:17" x14ac:dyDescent="0.2">
      <c r="A147" s="25" t="s">
        <v>64</v>
      </c>
      <c r="B147" s="26">
        <f>L147</f>
        <v>162</v>
      </c>
      <c r="C147" s="46">
        <f t="shared" si="31"/>
        <v>0.6</v>
      </c>
      <c r="D147" s="46">
        <f t="shared" si="31"/>
        <v>0.5357142857142857</v>
      </c>
      <c r="E147" s="46">
        <f t="shared" si="31"/>
        <v>0.51824817518248179</v>
      </c>
      <c r="F147" s="46">
        <f t="shared" si="31"/>
        <v>0.57407407407407407</v>
      </c>
      <c r="G147" s="51">
        <f t="shared" si="31"/>
        <v>0.54929577464788737</v>
      </c>
      <c r="K147" s="7" t="s">
        <v>64</v>
      </c>
      <c r="L147" s="8">
        <v>162</v>
      </c>
      <c r="M147" s="8">
        <v>6</v>
      </c>
      <c r="N147" s="8">
        <v>15</v>
      </c>
      <c r="O147" s="8">
        <v>71</v>
      </c>
      <c r="P147" s="8">
        <v>31</v>
      </c>
      <c r="Q147" s="8">
        <v>39</v>
      </c>
    </row>
    <row r="148" spans="1:17" ht="15" thickBot="1" x14ac:dyDescent="0.25">
      <c r="A148" s="22" t="s">
        <v>36</v>
      </c>
      <c r="B148" s="23">
        <f>L148</f>
        <v>25</v>
      </c>
      <c r="C148" s="47">
        <f t="shared" si="31"/>
        <v>0</v>
      </c>
      <c r="D148" s="47">
        <f t="shared" si="31"/>
        <v>0</v>
      </c>
      <c r="E148" s="47">
        <f t="shared" si="31"/>
        <v>8.7591240875912413E-2</v>
      </c>
      <c r="F148" s="47">
        <f t="shared" si="31"/>
        <v>9.2592592592592587E-2</v>
      </c>
      <c r="G148" s="52">
        <f t="shared" si="31"/>
        <v>0.11267605633802817</v>
      </c>
      <c r="K148" s="7" t="s">
        <v>36</v>
      </c>
      <c r="L148" s="8">
        <v>25</v>
      </c>
      <c r="M148" s="8">
        <v>0</v>
      </c>
      <c r="N148" s="8">
        <v>0</v>
      </c>
      <c r="O148" s="8">
        <v>12</v>
      </c>
      <c r="P148" s="8">
        <v>5</v>
      </c>
      <c r="Q148" s="8">
        <v>8</v>
      </c>
    </row>
    <row r="149" spans="1:17" ht="15" x14ac:dyDescent="0.25">
      <c r="A149" s="56" t="s">
        <v>35</v>
      </c>
      <c r="B149" s="58">
        <f>SUM(B146:B148)</f>
        <v>300</v>
      </c>
      <c r="C149" s="42">
        <f>M149</f>
        <v>10</v>
      </c>
      <c r="D149" s="42">
        <f>N149</f>
        <v>28</v>
      </c>
      <c r="E149" s="42">
        <f>O149</f>
        <v>137</v>
      </c>
      <c r="F149" s="42">
        <f>P149</f>
        <v>54</v>
      </c>
      <c r="G149" s="48">
        <f>Q149</f>
        <v>71</v>
      </c>
      <c r="K149" s="3"/>
      <c r="L149" s="11">
        <f t="shared" ref="L149:Q149" si="32">SUM(L146:L148)</f>
        <v>300</v>
      </c>
      <c r="M149" s="11">
        <f t="shared" si="32"/>
        <v>10</v>
      </c>
      <c r="N149" s="11">
        <f t="shared" si="32"/>
        <v>28</v>
      </c>
      <c r="O149" s="11">
        <f t="shared" si="32"/>
        <v>137</v>
      </c>
      <c r="P149" s="11">
        <f t="shared" si="32"/>
        <v>54</v>
      </c>
      <c r="Q149" s="11">
        <f t="shared" si="32"/>
        <v>71</v>
      </c>
    </row>
    <row r="150" spans="1:17" ht="15.75" thickBot="1" x14ac:dyDescent="0.3">
      <c r="A150" s="57"/>
      <c r="B150" s="59"/>
      <c r="C150" s="43">
        <f>SUM(C146:C148)</f>
        <v>1</v>
      </c>
      <c r="D150" s="43">
        <f>SUM(D146:D148)</f>
        <v>1</v>
      </c>
      <c r="E150" s="43">
        <f>SUM(E146:E148)</f>
        <v>1</v>
      </c>
      <c r="F150" s="43">
        <f>SUM(F146:F148)</f>
        <v>1</v>
      </c>
      <c r="G150" s="49">
        <f>SUM(G146:G148)</f>
        <v>1</v>
      </c>
    </row>
    <row r="152" spans="1:17" ht="15" thickBot="1" x14ac:dyDescent="0.25"/>
    <row r="153" spans="1:17" ht="30.75" thickBot="1" x14ac:dyDescent="0.3">
      <c r="A153" s="30" t="s">
        <v>94</v>
      </c>
    </row>
    <row r="154" spans="1:17" ht="33" thickTop="1" thickBot="1" x14ac:dyDescent="0.3">
      <c r="A154" s="31" t="s">
        <v>14</v>
      </c>
      <c r="B154" s="31" t="s">
        <v>33</v>
      </c>
      <c r="C154" s="44" t="s">
        <v>152</v>
      </c>
      <c r="D154" s="44" t="s">
        <v>153</v>
      </c>
      <c r="E154" s="44" t="s">
        <v>154</v>
      </c>
      <c r="F154" s="44" t="s">
        <v>155</v>
      </c>
      <c r="G154" s="44" t="s">
        <v>156</v>
      </c>
      <c r="K154" s="3"/>
      <c r="L154" s="4" t="s">
        <v>28</v>
      </c>
      <c r="M154" s="4" t="s">
        <v>152</v>
      </c>
      <c r="N154" s="4" t="s">
        <v>153</v>
      </c>
      <c r="O154" s="4" t="s">
        <v>154</v>
      </c>
      <c r="P154" s="4" t="s">
        <v>155</v>
      </c>
      <c r="Q154" s="4" t="s">
        <v>156</v>
      </c>
    </row>
    <row r="155" spans="1:17" ht="29.25" thickTop="1" x14ac:dyDescent="0.2">
      <c r="A155" s="32" t="s">
        <v>95</v>
      </c>
      <c r="B155" s="33">
        <f>L155</f>
        <v>155</v>
      </c>
      <c r="C155" s="45">
        <f t="shared" ref="C155:G158" si="33">M155/M$159</f>
        <v>0.5</v>
      </c>
      <c r="D155" s="45">
        <f t="shared" si="33"/>
        <v>0.5</v>
      </c>
      <c r="E155" s="45">
        <f t="shared" si="33"/>
        <v>0.49635036496350365</v>
      </c>
      <c r="F155" s="45">
        <f t="shared" si="33"/>
        <v>0.51851851851851849</v>
      </c>
      <c r="G155" s="50">
        <f t="shared" si="33"/>
        <v>0.56338028169014087</v>
      </c>
      <c r="K155" s="7" t="s">
        <v>95</v>
      </c>
      <c r="L155" s="8">
        <v>155</v>
      </c>
      <c r="M155" s="8">
        <v>5</v>
      </c>
      <c r="N155" s="8">
        <v>14</v>
      </c>
      <c r="O155" s="8">
        <v>68</v>
      </c>
      <c r="P155" s="8">
        <v>28</v>
      </c>
      <c r="Q155" s="8">
        <v>40</v>
      </c>
    </row>
    <row r="156" spans="1:17" x14ac:dyDescent="0.2">
      <c r="A156" s="25" t="s">
        <v>96</v>
      </c>
      <c r="B156" s="26">
        <f>L156</f>
        <v>85</v>
      </c>
      <c r="C156" s="46">
        <f t="shared" si="33"/>
        <v>0.1</v>
      </c>
      <c r="D156" s="46">
        <f t="shared" si="33"/>
        <v>0.2857142857142857</v>
      </c>
      <c r="E156" s="46">
        <f t="shared" si="33"/>
        <v>0.33576642335766421</v>
      </c>
      <c r="F156" s="46">
        <f t="shared" si="33"/>
        <v>0.27777777777777779</v>
      </c>
      <c r="G156" s="51">
        <f t="shared" si="33"/>
        <v>0.21126760563380281</v>
      </c>
      <c r="K156" s="7" t="s">
        <v>96</v>
      </c>
      <c r="L156" s="8">
        <v>85</v>
      </c>
      <c r="M156" s="8">
        <v>1</v>
      </c>
      <c r="N156" s="8">
        <v>8</v>
      </c>
      <c r="O156" s="8">
        <v>46</v>
      </c>
      <c r="P156" s="8">
        <v>15</v>
      </c>
      <c r="Q156" s="8">
        <v>15</v>
      </c>
    </row>
    <row r="157" spans="1:17" ht="28.5" x14ac:dyDescent="0.2">
      <c r="A157" s="22" t="s">
        <v>97</v>
      </c>
      <c r="B157" s="23">
        <f>L157</f>
        <v>47</v>
      </c>
      <c r="C157" s="47">
        <f t="shared" si="33"/>
        <v>0.4</v>
      </c>
      <c r="D157" s="47">
        <f t="shared" si="33"/>
        <v>0.21428571428571427</v>
      </c>
      <c r="E157" s="47">
        <f t="shared" si="33"/>
        <v>0.13138686131386862</v>
      </c>
      <c r="F157" s="47">
        <f t="shared" si="33"/>
        <v>0.14814814814814814</v>
      </c>
      <c r="G157" s="52">
        <f t="shared" si="33"/>
        <v>0.15492957746478872</v>
      </c>
      <c r="K157" s="7" t="s">
        <v>97</v>
      </c>
      <c r="L157" s="8">
        <v>47</v>
      </c>
      <c r="M157" s="8">
        <v>4</v>
      </c>
      <c r="N157" s="8">
        <v>6</v>
      </c>
      <c r="O157" s="8">
        <v>18</v>
      </c>
      <c r="P157" s="8">
        <v>8</v>
      </c>
      <c r="Q157" s="8">
        <v>11</v>
      </c>
    </row>
    <row r="158" spans="1:17" ht="15" thickBot="1" x14ac:dyDescent="0.25">
      <c r="A158" s="25" t="s">
        <v>36</v>
      </c>
      <c r="B158" s="26">
        <f>L158</f>
        <v>13</v>
      </c>
      <c r="C158" s="46">
        <f t="shared" si="33"/>
        <v>0</v>
      </c>
      <c r="D158" s="46">
        <f t="shared" si="33"/>
        <v>0</v>
      </c>
      <c r="E158" s="46">
        <f t="shared" si="33"/>
        <v>3.6496350364963501E-2</v>
      </c>
      <c r="F158" s="46">
        <f t="shared" si="33"/>
        <v>5.5555555555555552E-2</v>
      </c>
      <c r="G158" s="51">
        <f t="shared" si="33"/>
        <v>7.0422535211267609E-2</v>
      </c>
      <c r="K158" s="7" t="s">
        <v>36</v>
      </c>
      <c r="L158" s="8">
        <v>13</v>
      </c>
      <c r="M158" s="8">
        <v>0</v>
      </c>
      <c r="N158" s="8">
        <v>0</v>
      </c>
      <c r="O158" s="8">
        <v>5</v>
      </c>
      <c r="P158" s="8">
        <v>3</v>
      </c>
      <c r="Q158" s="8">
        <v>5</v>
      </c>
    </row>
    <row r="159" spans="1:17" ht="15" x14ac:dyDescent="0.25">
      <c r="A159" s="56" t="s">
        <v>35</v>
      </c>
      <c r="B159" s="58">
        <f>SUM(B155:B158)</f>
        <v>300</v>
      </c>
      <c r="C159" s="42">
        <f>M159</f>
        <v>10</v>
      </c>
      <c r="D159" s="42">
        <f>N159</f>
        <v>28</v>
      </c>
      <c r="E159" s="42">
        <f>O159</f>
        <v>137</v>
      </c>
      <c r="F159" s="42">
        <f>P159</f>
        <v>54</v>
      </c>
      <c r="G159" s="48">
        <f>Q159</f>
        <v>71</v>
      </c>
      <c r="K159" s="3"/>
      <c r="L159" s="11">
        <f t="shared" ref="L159:Q159" si="34">SUM(L155:L158)</f>
        <v>300</v>
      </c>
      <c r="M159" s="11">
        <f t="shared" si="34"/>
        <v>10</v>
      </c>
      <c r="N159" s="11">
        <f t="shared" si="34"/>
        <v>28</v>
      </c>
      <c r="O159" s="11">
        <f t="shared" si="34"/>
        <v>137</v>
      </c>
      <c r="P159" s="11">
        <f t="shared" si="34"/>
        <v>54</v>
      </c>
      <c r="Q159" s="11">
        <f t="shared" si="34"/>
        <v>71</v>
      </c>
    </row>
    <row r="160" spans="1:17" ht="15.75" thickBot="1" x14ac:dyDescent="0.3">
      <c r="A160" s="57"/>
      <c r="B160" s="59"/>
      <c r="C160" s="43">
        <f>SUM(C155:C158)</f>
        <v>1</v>
      </c>
      <c r="D160" s="43">
        <f>SUM(D155:D158)</f>
        <v>1</v>
      </c>
      <c r="E160" s="43">
        <f>SUM(E155:E158)</f>
        <v>0.99999999999999989</v>
      </c>
      <c r="F160" s="43">
        <f>SUM(F155:F158)</f>
        <v>1</v>
      </c>
      <c r="G160" s="49">
        <f>SUM(G155:G158)</f>
        <v>1</v>
      </c>
    </row>
    <row r="162" spans="1:17" ht="15" thickBot="1" x14ac:dyDescent="0.25"/>
    <row r="163" spans="1:17" ht="30.75" thickBot="1" x14ac:dyDescent="0.3">
      <c r="A163" s="30" t="s">
        <v>98</v>
      </c>
    </row>
    <row r="164" spans="1:17" ht="33" thickTop="1" thickBot="1" x14ac:dyDescent="0.3">
      <c r="A164" s="31" t="s">
        <v>15</v>
      </c>
      <c r="B164" s="31" t="s">
        <v>33</v>
      </c>
      <c r="C164" s="44" t="s">
        <v>152</v>
      </c>
      <c r="D164" s="44" t="s">
        <v>153</v>
      </c>
      <c r="E164" s="44" t="s">
        <v>154</v>
      </c>
      <c r="F164" s="44" t="s">
        <v>155</v>
      </c>
      <c r="G164" s="44" t="s">
        <v>156</v>
      </c>
      <c r="K164" s="3"/>
      <c r="L164" s="4" t="s">
        <v>28</v>
      </c>
      <c r="M164" s="4" t="s">
        <v>152</v>
      </c>
      <c r="N164" s="4" t="s">
        <v>153</v>
      </c>
      <c r="O164" s="4" t="s">
        <v>154</v>
      </c>
      <c r="P164" s="4" t="s">
        <v>155</v>
      </c>
      <c r="Q164" s="4" t="s">
        <v>156</v>
      </c>
    </row>
    <row r="165" spans="1:17" ht="15" thickTop="1" x14ac:dyDescent="0.2">
      <c r="A165" s="32" t="s">
        <v>99</v>
      </c>
      <c r="B165" s="33">
        <f>L165</f>
        <v>112</v>
      </c>
      <c r="C165" s="45">
        <f t="shared" ref="C165:G168" si="35">M165/M$169</f>
        <v>0.3</v>
      </c>
      <c r="D165" s="45">
        <f t="shared" si="35"/>
        <v>0.35714285714285715</v>
      </c>
      <c r="E165" s="45">
        <f t="shared" si="35"/>
        <v>0.36496350364963503</v>
      </c>
      <c r="F165" s="45">
        <f t="shared" si="35"/>
        <v>0.35185185185185186</v>
      </c>
      <c r="G165" s="50">
        <f t="shared" si="35"/>
        <v>0.42253521126760563</v>
      </c>
      <c r="K165" s="7" t="s">
        <v>99</v>
      </c>
      <c r="L165" s="8">
        <v>112</v>
      </c>
      <c r="M165" s="8">
        <v>3</v>
      </c>
      <c r="N165" s="8">
        <v>10</v>
      </c>
      <c r="O165" s="8">
        <v>50</v>
      </c>
      <c r="P165" s="8">
        <v>19</v>
      </c>
      <c r="Q165" s="8">
        <v>30</v>
      </c>
    </row>
    <row r="166" spans="1:17" x14ac:dyDescent="0.2">
      <c r="A166" s="25" t="s">
        <v>100</v>
      </c>
      <c r="B166" s="26">
        <f>L166</f>
        <v>76</v>
      </c>
      <c r="C166" s="46">
        <f t="shared" si="35"/>
        <v>0</v>
      </c>
      <c r="D166" s="46">
        <f t="shared" si="35"/>
        <v>0.2857142857142857</v>
      </c>
      <c r="E166" s="46">
        <f t="shared" si="35"/>
        <v>0.23357664233576642</v>
      </c>
      <c r="F166" s="46">
        <f t="shared" si="35"/>
        <v>0.31481481481481483</v>
      </c>
      <c r="G166" s="51">
        <f t="shared" si="35"/>
        <v>0.26760563380281688</v>
      </c>
      <c r="K166" s="7" t="s">
        <v>100</v>
      </c>
      <c r="L166" s="8">
        <v>76</v>
      </c>
      <c r="M166" s="8">
        <v>0</v>
      </c>
      <c r="N166" s="8">
        <v>8</v>
      </c>
      <c r="O166" s="8">
        <v>32</v>
      </c>
      <c r="P166" s="8">
        <v>17</v>
      </c>
      <c r="Q166" s="8">
        <v>19</v>
      </c>
    </row>
    <row r="167" spans="1:17" x14ac:dyDescent="0.2">
      <c r="A167" s="22" t="s">
        <v>101</v>
      </c>
      <c r="B167" s="23">
        <f>L167</f>
        <v>72</v>
      </c>
      <c r="C167" s="47">
        <f t="shared" si="35"/>
        <v>0.6</v>
      </c>
      <c r="D167" s="47">
        <f t="shared" si="35"/>
        <v>0.25</v>
      </c>
      <c r="E167" s="47">
        <f t="shared" si="35"/>
        <v>0.25547445255474455</v>
      </c>
      <c r="F167" s="47">
        <f t="shared" si="35"/>
        <v>0.25925925925925924</v>
      </c>
      <c r="G167" s="52">
        <f t="shared" si="35"/>
        <v>0.14084507042253522</v>
      </c>
      <c r="K167" s="7" t="s">
        <v>101</v>
      </c>
      <c r="L167" s="8">
        <v>72</v>
      </c>
      <c r="M167" s="8">
        <v>6</v>
      </c>
      <c r="N167" s="8">
        <v>7</v>
      </c>
      <c r="O167" s="8">
        <v>35</v>
      </c>
      <c r="P167" s="8">
        <v>14</v>
      </c>
      <c r="Q167" s="8">
        <v>10</v>
      </c>
    </row>
    <row r="168" spans="1:17" ht="15" thickBot="1" x14ac:dyDescent="0.25">
      <c r="A168" s="25" t="s">
        <v>36</v>
      </c>
      <c r="B168" s="26">
        <f>L168</f>
        <v>40</v>
      </c>
      <c r="C168" s="46">
        <f t="shared" si="35"/>
        <v>0.1</v>
      </c>
      <c r="D168" s="46">
        <f t="shared" si="35"/>
        <v>0.10714285714285714</v>
      </c>
      <c r="E168" s="46">
        <f t="shared" si="35"/>
        <v>0.145985401459854</v>
      </c>
      <c r="F168" s="46">
        <f t="shared" si="35"/>
        <v>7.407407407407407E-2</v>
      </c>
      <c r="G168" s="51">
        <f t="shared" si="35"/>
        <v>0.16901408450704225</v>
      </c>
      <c r="K168" s="7" t="s">
        <v>36</v>
      </c>
      <c r="L168" s="8">
        <v>40</v>
      </c>
      <c r="M168" s="8">
        <v>1</v>
      </c>
      <c r="N168" s="8">
        <v>3</v>
      </c>
      <c r="O168" s="8">
        <v>20</v>
      </c>
      <c r="P168" s="8">
        <v>4</v>
      </c>
      <c r="Q168" s="8">
        <v>12</v>
      </c>
    </row>
    <row r="169" spans="1:17" ht="15" x14ac:dyDescent="0.25">
      <c r="A169" s="56" t="s">
        <v>35</v>
      </c>
      <c r="B169" s="58">
        <f>SUM(B165:B168)</f>
        <v>300</v>
      </c>
      <c r="C169" s="42">
        <f>M169</f>
        <v>10</v>
      </c>
      <c r="D169" s="42">
        <f>N169</f>
        <v>28</v>
      </c>
      <c r="E169" s="42">
        <f>O169</f>
        <v>137</v>
      </c>
      <c r="F169" s="42">
        <f>P169</f>
        <v>54</v>
      </c>
      <c r="G169" s="48">
        <f>Q169</f>
        <v>71</v>
      </c>
      <c r="K169" s="3"/>
      <c r="L169" s="11">
        <f t="shared" ref="L169:Q169" si="36">SUM(L165:L168)</f>
        <v>300</v>
      </c>
      <c r="M169" s="11">
        <f t="shared" si="36"/>
        <v>10</v>
      </c>
      <c r="N169" s="11">
        <f t="shared" si="36"/>
        <v>28</v>
      </c>
      <c r="O169" s="11">
        <f t="shared" si="36"/>
        <v>137</v>
      </c>
      <c r="P169" s="11">
        <f t="shared" si="36"/>
        <v>54</v>
      </c>
      <c r="Q169" s="11">
        <f t="shared" si="36"/>
        <v>71</v>
      </c>
    </row>
    <row r="170" spans="1:17" ht="15.75" thickBot="1" x14ac:dyDescent="0.3">
      <c r="A170" s="57"/>
      <c r="B170" s="59"/>
      <c r="C170" s="43">
        <f>SUM(C165:C168)</f>
        <v>0.99999999999999989</v>
      </c>
      <c r="D170" s="43">
        <f>SUM(D165:D168)</f>
        <v>0.99999999999999989</v>
      </c>
      <c r="E170" s="43">
        <f>SUM(E165:E168)</f>
        <v>1</v>
      </c>
      <c r="F170" s="43">
        <f>SUM(F165:F168)</f>
        <v>1</v>
      </c>
      <c r="G170" s="49">
        <f>SUM(G165:G168)</f>
        <v>1</v>
      </c>
    </row>
    <row r="172" spans="1:17" ht="15" thickBot="1" x14ac:dyDescent="0.25"/>
    <row r="173" spans="1:17" ht="45.75" thickBot="1" x14ac:dyDescent="0.3">
      <c r="A173" s="30" t="s">
        <v>102</v>
      </c>
    </row>
    <row r="174" spans="1:17" ht="33" thickTop="1" thickBot="1" x14ac:dyDescent="0.3">
      <c r="A174" s="31" t="s">
        <v>16</v>
      </c>
      <c r="B174" s="31" t="s">
        <v>33</v>
      </c>
      <c r="C174" s="44" t="s">
        <v>152</v>
      </c>
      <c r="D174" s="44" t="s">
        <v>153</v>
      </c>
      <c r="E174" s="44" t="s">
        <v>154</v>
      </c>
      <c r="F174" s="44" t="s">
        <v>155</v>
      </c>
      <c r="G174" s="44" t="s">
        <v>156</v>
      </c>
      <c r="K174" s="3"/>
      <c r="L174" s="4" t="s">
        <v>28</v>
      </c>
      <c r="M174" s="4" t="s">
        <v>152</v>
      </c>
      <c r="N174" s="4" t="s">
        <v>153</v>
      </c>
      <c r="O174" s="4" t="s">
        <v>154</v>
      </c>
      <c r="P174" s="4" t="s">
        <v>155</v>
      </c>
      <c r="Q174" s="4" t="s">
        <v>156</v>
      </c>
    </row>
    <row r="175" spans="1:17" ht="15" thickTop="1" x14ac:dyDescent="0.2">
      <c r="A175" s="32" t="s">
        <v>89</v>
      </c>
      <c r="B175" s="33">
        <f>L175</f>
        <v>145</v>
      </c>
      <c r="C175" s="45">
        <f t="shared" ref="C175:G177" si="37">M175/M$178</f>
        <v>0.8</v>
      </c>
      <c r="D175" s="45">
        <f t="shared" si="37"/>
        <v>0.42857142857142855</v>
      </c>
      <c r="E175" s="45">
        <f t="shared" si="37"/>
        <v>0.42335766423357662</v>
      </c>
      <c r="F175" s="45">
        <f t="shared" si="37"/>
        <v>0.5</v>
      </c>
      <c r="G175" s="50">
        <f t="shared" si="37"/>
        <v>0.56338028169014087</v>
      </c>
      <c r="K175" s="7" t="s">
        <v>89</v>
      </c>
      <c r="L175" s="8">
        <v>145</v>
      </c>
      <c r="M175" s="8">
        <v>8</v>
      </c>
      <c r="N175" s="8">
        <v>12</v>
      </c>
      <c r="O175" s="8">
        <v>58</v>
      </c>
      <c r="P175" s="8">
        <v>27</v>
      </c>
      <c r="Q175" s="8">
        <v>40</v>
      </c>
    </row>
    <row r="176" spans="1:17" x14ac:dyDescent="0.2">
      <c r="A176" s="25" t="s">
        <v>90</v>
      </c>
      <c r="B176" s="26">
        <f>L176</f>
        <v>129</v>
      </c>
      <c r="C176" s="46">
        <f t="shared" si="37"/>
        <v>0.1</v>
      </c>
      <c r="D176" s="46">
        <f t="shared" si="37"/>
        <v>0.5</v>
      </c>
      <c r="E176" s="46">
        <f t="shared" si="37"/>
        <v>0.51094890510948909</v>
      </c>
      <c r="F176" s="46">
        <f t="shared" si="37"/>
        <v>0.40740740740740738</v>
      </c>
      <c r="G176" s="51">
        <f t="shared" si="37"/>
        <v>0.30985915492957744</v>
      </c>
      <c r="K176" s="7" t="s">
        <v>90</v>
      </c>
      <c r="L176" s="8">
        <v>129</v>
      </c>
      <c r="M176" s="8">
        <v>1</v>
      </c>
      <c r="N176" s="8">
        <v>14</v>
      </c>
      <c r="O176" s="8">
        <v>70</v>
      </c>
      <c r="P176" s="8">
        <v>22</v>
      </c>
      <c r="Q176" s="8">
        <v>22</v>
      </c>
    </row>
    <row r="177" spans="1:17" ht="15" thickBot="1" x14ac:dyDescent="0.25">
      <c r="A177" s="22" t="s">
        <v>36</v>
      </c>
      <c r="B177" s="23">
        <f>L177</f>
        <v>26</v>
      </c>
      <c r="C177" s="47">
        <f t="shared" si="37"/>
        <v>0.1</v>
      </c>
      <c r="D177" s="47">
        <f t="shared" si="37"/>
        <v>7.1428571428571425E-2</v>
      </c>
      <c r="E177" s="47">
        <f t="shared" si="37"/>
        <v>6.569343065693431E-2</v>
      </c>
      <c r="F177" s="47">
        <f t="shared" si="37"/>
        <v>9.2592592592592587E-2</v>
      </c>
      <c r="G177" s="52">
        <f t="shared" si="37"/>
        <v>0.12676056338028169</v>
      </c>
      <c r="K177" s="7" t="s">
        <v>36</v>
      </c>
      <c r="L177" s="8">
        <v>26</v>
      </c>
      <c r="M177" s="8">
        <v>1</v>
      </c>
      <c r="N177" s="8">
        <v>2</v>
      </c>
      <c r="O177" s="8">
        <v>9</v>
      </c>
      <c r="P177" s="8">
        <v>5</v>
      </c>
      <c r="Q177" s="8">
        <v>9</v>
      </c>
    </row>
    <row r="178" spans="1:17" ht="15" x14ac:dyDescent="0.25">
      <c r="A178" s="56" t="s">
        <v>35</v>
      </c>
      <c r="B178" s="58">
        <f>SUM(B175:B177)</f>
        <v>300</v>
      </c>
      <c r="C178" s="42">
        <f>M178</f>
        <v>10</v>
      </c>
      <c r="D178" s="42">
        <f>N178</f>
        <v>28</v>
      </c>
      <c r="E178" s="42">
        <f>O178</f>
        <v>137</v>
      </c>
      <c r="F178" s="42">
        <f>P178</f>
        <v>54</v>
      </c>
      <c r="G178" s="48">
        <f>Q178</f>
        <v>71</v>
      </c>
      <c r="K178" s="3"/>
      <c r="L178" s="11">
        <f t="shared" ref="L178:Q178" si="38">SUM(L175:L177)</f>
        <v>300</v>
      </c>
      <c r="M178" s="11">
        <f t="shared" si="38"/>
        <v>10</v>
      </c>
      <c r="N178" s="11">
        <f t="shared" si="38"/>
        <v>28</v>
      </c>
      <c r="O178" s="11">
        <f t="shared" si="38"/>
        <v>137</v>
      </c>
      <c r="P178" s="11">
        <f t="shared" si="38"/>
        <v>54</v>
      </c>
      <c r="Q178" s="11">
        <f t="shared" si="38"/>
        <v>71</v>
      </c>
    </row>
    <row r="179" spans="1:17" ht="15.75" thickBot="1" x14ac:dyDescent="0.3">
      <c r="A179" s="57"/>
      <c r="B179" s="59"/>
      <c r="C179" s="43">
        <f>SUM(C175:C177)</f>
        <v>1</v>
      </c>
      <c r="D179" s="43">
        <f>SUM(D175:D177)</f>
        <v>1</v>
      </c>
      <c r="E179" s="43">
        <f>SUM(E175:E177)</f>
        <v>1</v>
      </c>
      <c r="F179" s="43">
        <f>SUM(F175:F177)</f>
        <v>1</v>
      </c>
      <c r="G179" s="49">
        <f>SUM(G175:G177)</f>
        <v>1</v>
      </c>
    </row>
    <row r="181" spans="1:17" ht="15" thickBot="1" x14ac:dyDescent="0.25"/>
    <row r="182" spans="1:17" ht="15.75" thickBot="1" x14ac:dyDescent="0.3">
      <c r="A182" s="30" t="s">
        <v>103</v>
      </c>
    </row>
    <row r="183" spans="1:17" ht="33" thickTop="1" thickBot="1" x14ac:dyDescent="0.3">
      <c r="A183" s="31" t="s">
        <v>17</v>
      </c>
      <c r="B183" s="31" t="s">
        <v>33</v>
      </c>
      <c r="C183" s="44" t="s">
        <v>152</v>
      </c>
      <c r="D183" s="44" t="s">
        <v>153</v>
      </c>
      <c r="E183" s="44" t="s">
        <v>154</v>
      </c>
      <c r="F183" s="44" t="s">
        <v>155</v>
      </c>
      <c r="G183" s="44" t="s">
        <v>156</v>
      </c>
      <c r="K183" s="3"/>
      <c r="L183" s="4" t="s">
        <v>28</v>
      </c>
      <c r="M183" s="4" t="s">
        <v>152</v>
      </c>
      <c r="N183" s="4" t="s">
        <v>153</v>
      </c>
      <c r="O183" s="4" t="s">
        <v>154</v>
      </c>
      <c r="P183" s="4" t="s">
        <v>155</v>
      </c>
      <c r="Q183" s="4" t="s">
        <v>156</v>
      </c>
    </row>
    <row r="184" spans="1:17" ht="15" thickTop="1" x14ac:dyDescent="0.2">
      <c r="A184" s="32" t="s">
        <v>104</v>
      </c>
      <c r="B184" s="33">
        <f>L184</f>
        <v>38</v>
      </c>
      <c r="C184" s="45">
        <f t="shared" ref="C184:G188" si="39">M184/M$189</f>
        <v>0.1</v>
      </c>
      <c r="D184" s="45">
        <f t="shared" si="39"/>
        <v>3.5714285714285712E-2</v>
      </c>
      <c r="E184" s="45">
        <f t="shared" si="39"/>
        <v>0.13868613138686131</v>
      </c>
      <c r="F184" s="45">
        <f t="shared" si="39"/>
        <v>0.12962962962962962</v>
      </c>
      <c r="G184" s="50">
        <f t="shared" si="39"/>
        <v>0.14084507042253522</v>
      </c>
      <c r="K184" s="7" t="s">
        <v>104</v>
      </c>
      <c r="L184" s="8">
        <v>38</v>
      </c>
      <c r="M184" s="8">
        <v>1</v>
      </c>
      <c r="N184" s="8">
        <v>1</v>
      </c>
      <c r="O184" s="8">
        <v>19</v>
      </c>
      <c r="P184" s="8">
        <v>7</v>
      </c>
      <c r="Q184" s="8">
        <v>10</v>
      </c>
    </row>
    <row r="185" spans="1:17" x14ac:dyDescent="0.2">
      <c r="A185" s="25" t="s">
        <v>105</v>
      </c>
      <c r="B185" s="26">
        <f>L185</f>
        <v>18</v>
      </c>
      <c r="C185" s="46">
        <f t="shared" si="39"/>
        <v>0</v>
      </c>
      <c r="D185" s="46">
        <f t="shared" si="39"/>
        <v>7.1428571428571425E-2</v>
      </c>
      <c r="E185" s="46">
        <f t="shared" si="39"/>
        <v>6.569343065693431E-2</v>
      </c>
      <c r="F185" s="46">
        <f t="shared" si="39"/>
        <v>1.8518518518518517E-2</v>
      </c>
      <c r="G185" s="51">
        <f t="shared" si="39"/>
        <v>8.4507042253521125E-2</v>
      </c>
      <c r="K185" s="7" t="s">
        <v>105</v>
      </c>
      <c r="L185" s="8">
        <v>18</v>
      </c>
      <c r="M185" s="8">
        <v>0</v>
      </c>
      <c r="N185" s="8">
        <v>2</v>
      </c>
      <c r="O185" s="8">
        <v>9</v>
      </c>
      <c r="P185" s="8">
        <v>1</v>
      </c>
      <c r="Q185" s="8">
        <v>6</v>
      </c>
    </row>
    <row r="186" spans="1:17" x14ac:dyDescent="0.2">
      <c r="A186" s="22" t="s">
        <v>106</v>
      </c>
      <c r="B186" s="23">
        <f>L186</f>
        <v>160</v>
      </c>
      <c r="C186" s="47">
        <f t="shared" si="39"/>
        <v>0.5</v>
      </c>
      <c r="D186" s="47">
        <f t="shared" si="39"/>
        <v>0.5357142857142857</v>
      </c>
      <c r="E186" s="47">
        <f t="shared" si="39"/>
        <v>0.55474452554744524</v>
      </c>
      <c r="F186" s="47">
        <f t="shared" si="39"/>
        <v>0.53703703703703709</v>
      </c>
      <c r="G186" s="52">
        <f t="shared" si="39"/>
        <v>0.49295774647887325</v>
      </c>
      <c r="K186" s="7" t="s">
        <v>106</v>
      </c>
      <c r="L186" s="8">
        <v>160</v>
      </c>
      <c r="M186" s="8">
        <v>5</v>
      </c>
      <c r="N186" s="8">
        <v>15</v>
      </c>
      <c r="O186" s="8">
        <v>76</v>
      </c>
      <c r="P186" s="8">
        <v>29</v>
      </c>
      <c r="Q186" s="8">
        <v>35</v>
      </c>
    </row>
    <row r="187" spans="1:17" x14ac:dyDescent="0.2">
      <c r="A187" s="25" t="s">
        <v>107</v>
      </c>
      <c r="B187" s="26">
        <f>L187</f>
        <v>46</v>
      </c>
      <c r="C187" s="46">
        <f t="shared" si="39"/>
        <v>0.4</v>
      </c>
      <c r="D187" s="46">
        <f t="shared" si="39"/>
        <v>0.21428571428571427</v>
      </c>
      <c r="E187" s="46">
        <f t="shared" si="39"/>
        <v>0.16058394160583941</v>
      </c>
      <c r="F187" s="46">
        <f t="shared" si="39"/>
        <v>0.16666666666666666</v>
      </c>
      <c r="G187" s="51">
        <f t="shared" si="39"/>
        <v>7.0422535211267609E-2</v>
      </c>
      <c r="K187" s="7" t="s">
        <v>107</v>
      </c>
      <c r="L187" s="8">
        <v>46</v>
      </c>
      <c r="M187" s="8">
        <v>4</v>
      </c>
      <c r="N187" s="8">
        <v>6</v>
      </c>
      <c r="O187" s="8">
        <v>22</v>
      </c>
      <c r="P187" s="8">
        <v>9</v>
      </c>
      <c r="Q187" s="8">
        <v>5</v>
      </c>
    </row>
    <row r="188" spans="1:17" ht="15" thickBot="1" x14ac:dyDescent="0.25">
      <c r="A188" s="22" t="s">
        <v>36</v>
      </c>
      <c r="B188" s="23">
        <f>L188</f>
        <v>38</v>
      </c>
      <c r="C188" s="47">
        <f t="shared" si="39"/>
        <v>0</v>
      </c>
      <c r="D188" s="47">
        <f t="shared" si="39"/>
        <v>0.14285714285714285</v>
      </c>
      <c r="E188" s="47">
        <f t="shared" si="39"/>
        <v>8.0291970802919707E-2</v>
      </c>
      <c r="F188" s="47">
        <f t="shared" si="39"/>
        <v>0.14814814814814814</v>
      </c>
      <c r="G188" s="52">
        <f t="shared" si="39"/>
        <v>0.21126760563380281</v>
      </c>
      <c r="K188" s="7" t="s">
        <v>36</v>
      </c>
      <c r="L188" s="8">
        <v>38</v>
      </c>
      <c r="M188" s="8">
        <v>0</v>
      </c>
      <c r="N188" s="8">
        <v>4</v>
      </c>
      <c r="O188" s="8">
        <v>11</v>
      </c>
      <c r="P188" s="8">
        <v>8</v>
      </c>
      <c r="Q188" s="8">
        <v>15</v>
      </c>
    </row>
    <row r="189" spans="1:17" ht="15" x14ac:dyDescent="0.25">
      <c r="A189" s="56" t="s">
        <v>35</v>
      </c>
      <c r="B189" s="58">
        <f>SUM(B184:B188)</f>
        <v>300</v>
      </c>
      <c r="C189" s="42">
        <f>M189</f>
        <v>10</v>
      </c>
      <c r="D189" s="42">
        <f>N189</f>
        <v>28</v>
      </c>
      <c r="E189" s="42">
        <f>O189</f>
        <v>137</v>
      </c>
      <c r="F189" s="42">
        <f>P189</f>
        <v>54</v>
      </c>
      <c r="G189" s="48">
        <f>Q189</f>
        <v>71</v>
      </c>
      <c r="K189" s="3"/>
      <c r="L189" s="11">
        <f t="shared" ref="L189:Q189" si="40">SUM(L184:L188)</f>
        <v>300</v>
      </c>
      <c r="M189" s="11">
        <f t="shared" si="40"/>
        <v>10</v>
      </c>
      <c r="N189" s="11">
        <f t="shared" si="40"/>
        <v>28</v>
      </c>
      <c r="O189" s="11">
        <f t="shared" si="40"/>
        <v>137</v>
      </c>
      <c r="P189" s="11">
        <f t="shared" si="40"/>
        <v>54</v>
      </c>
      <c r="Q189" s="11">
        <f t="shared" si="40"/>
        <v>71</v>
      </c>
    </row>
    <row r="190" spans="1:17" ht="15.75" thickBot="1" x14ac:dyDescent="0.3">
      <c r="A190" s="57"/>
      <c r="B190" s="59"/>
      <c r="C190" s="43">
        <f>SUM(C184:C188)</f>
        <v>1</v>
      </c>
      <c r="D190" s="43">
        <f>SUM(D184:D188)</f>
        <v>1</v>
      </c>
      <c r="E190" s="43">
        <f>SUM(E184:E188)</f>
        <v>1</v>
      </c>
      <c r="F190" s="43">
        <f>SUM(F184:F188)</f>
        <v>1</v>
      </c>
      <c r="G190" s="49">
        <f>SUM(G184:G188)</f>
        <v>1</v>
      </c>
    </row>
    <row r="192" spans="1:17" ht="15" thickBot="1" x14ac:dyDescent="0.25"/>
    <row r="193" spans="1:17" ht="30.75" thickBot="1" x14ac:dyDescent="0.3">
      <c r="A193" s="30" t="s">
        <v>108</v>
      </c>
    </row>
    <row r="194" spans="1:17" ht="33" thickTop="1" thickBot="1" x14ac:dyDescent="0.3">
      <c r="A194" s="31" t="s">
        <v>18</v>
      </c>
      <c r="B194" s="31" t="s">
        <v>33</v>
      </c>
      <c r="C194" s="44" t="s">
        <v>152</v>
      </c>
      <c r="D194" s="44" t="s">
        <v>153</v>
      </c>
      <c r="E194" s="44" t="s">
        <v>154</v>
      </c>
      <c r="F194" s="44" t="s">
        <v>155</v>
      </c>
      <c r="G194" s="44" t="s">
        <v>156</v>
      </c>
      <c r="K194" s="3"/>
      <c r="L194" s="4" t="s">
        <v>28</v>
      </c>
      <c r="M194" s="4" t="s">
        <v>152</v>
      </c>
      <c r="N194" s="4" t="s">
        <v>153</v>
      </c>
      <c r="O194" s="4" t="s">
        <v>154</v>
      </c>
      <c r="P194" s="4" t="s">
        <v>155</v>
      </c>
      <c r="Q194" s="4" t="s">
        <v>156</v>
      </c>
    </row>
    <row r="195" spans="1:17" ht="15" thickTop="1" x14ac:dyDescent="0.2">
      <c r="A195" s="32" t="s">
        <v>109</v>
      </c>
      <c r="B195" s="33">
        <f>L195</f>
        <v>151</v>
      </c>
      <c r="C195" s="45">
        <f t="shared" ref="C195:G197" si="41">M195/M$198</f>
        <v>0.5</v>
      </c>
      <c r="D195" s="45">
        <f t="shared" si="41"/>
        <v>0.6071428571428571</v>
      </c>
      <c r="E195" s="45">
        <f t="shared" si="41"/>
        <v>0.51824817518248179</v>
      </c>
      <c r="F195" s="45">
        <f t="shared" si="41"/>
        <v>0.51851851851851849</v>
      </c>
      <c r="G195" s="50">
        <f t="shared" si="41"/>
        <v>0.42253521126760563</v>
      </c>
      <c r="K195" s="7" t="s">
        <v>109</v>
      </c>
      <c r="L195" s="8">
        <v>151</v>
      </c>
      <c r="M195" s="8">
        <v>5</v>
      </c>
      <c r="N195" s="8">
        <v>17</v>
      </c>
      <c r="O195" s="8">
        <v>71</v>
      </c>
      <c r="P195" s="8">
        <v>28</v>
      </c>
      <c r="Q195" s="8">
        <v>30</v>
      </c>
    </row>
    <row r="196" spans="1:17" x14ac:dyDescent="0.2">
      <c r="A196" s="25" t="s">
        <v>110</v>
      </c>
      <c r="B196" s="26">
        <f>L196</f>
        <v>120</v>
      </c>
      <c r="C196" s="46">
        <f t="shared" si="41"/>
        <v>0.5</v>
      </c>
      <c r="D196" s="46">
        <f t="shared" si="41"/>
        <v>0.35714285714285715</v>
      </c>
      <c r="E196" s="46">
        <f t="shared" si="41"/>
        <v>0.37956204379562042</v>
      </c>
      <c r="F196" s="46">
        <f t="shared" si="41"/>
        <v>0.42592592592592593</v>
      </c>
      <c r="G196" s="51">
        <f t="shared" si="41"/>
        <v>0.42253521126760563</v>
      </c>
      <c r="K196" s="7" t="s">
        <v>110</v>
      </c>
      <c r="L196" s="8">
        <v>120</v>
      </c>
      <c r="M196" s="8">
        <v>5</v>
      </c>
      <c r="N196" s="8">
        <v>10</v>
      </c>
      <c r="O196" s="8">
        <v>52</v>
      </c>
      <c r="P196" s="8">
        <v>23</v>
      </c>
      <c r="Q196" s="8">
        <v>30</v>
      </c>
    </row>
    <row r="197" spans="1:17" ht="15" thickBot="1" x14ac:dyDescent="0.25">
      <c r="A197" s="22" t="s">
        <v>36</v>
      </c>
      <c r="B197" s="23">
        <f>L197</f>
        <v>29</v>
      </c>
      <c r="C197" s="47">
        <f t="shared" si="41"/>
        <v>0</v>
      </c>
      <c r="D197" s="47">
        <f t="shared" si="41"/>
        <v>3.5714285714285712E-2</v>
      </c>
      <c r="E197" s="47">
        <f t="shared" si="41"/>
        <v>0.10218978102189781</v>
      </c>
      <c r="F197" s="47">
        <f t="shared" si="41"/>
        <v>5.5555555555555552E-2</v>
      </c>
      <c r="G197" s="52">
        <f t="shared" si="41"/>
        <v>0.15492957746478872</v>
      </c>
      <c r="K197" s="7" t="s">
        <v>36</v>
      </c>
      <c r="L197" s="8">
        <v>29</v>
      </c>
      <c r="M197" s="8">
        <v>0</v>
      </c>
      <c r="N197" s="8">
        <v>1</v>
      </c>
      <c r="O197" s="8">
        <v>14</v>
      </c>
      <c r="P197" s="8">
        <v>3</v>
      </c>
      <c r="Q197" s="8">
        <v>11</v>
      </c>
    </row>
    <row r="198" spans="1:17" ht="15" x14ac:dyDescent="0.25">
      <c r="A198" s="56" t="s">
        <v>35</v>
      </c>
      <c r="B198" s="58">
        <f>SUM(B195:B197)</f>
        <v>300</v>
      </c>
      <c r="C198" s="42">
        <f>M198</f>
        <v>10</v>
      </c>
      <c r="D198" s="42">
        <f>N198</f>
        <v>28</v>
      </c>
      <c r="E198" s="42">
        <f>O198</f>
        <v>137</v>
      </c>
      <c r="F198" s="42">
        <f>P198</f>
        <v>54</v>
      </c>
      <c r="G198" s="48">
        <f>Q198</f>
        <v>71</v>
      </c>
      <c r="K198" s="3"/>
      <c r="L198" s="11">
        <f t="shared" ref="L198:Q198" si="42">SUM(L195:L197)</f>
        <v>300</v>
      </c>
      <c r="M198" s="11">
        <f t="shared" si="42"/>
        <v>10</v>
      </c>
      <c r="N198" s="11">
        <f t="shared" si="42"/>
        <v>28</v>
      </c>
      <c r="O198" s="11">
        <f t="shared" si="42"/>
        <v>137</v>
      </c>
      <c r="P198" s="11">
        <f t="shared" si="42"/>
        <v>54</v>
      </c>
      <c r="Q198" s="11">
        <f t="shared" si="42"/>
        <v>71</v>
      </c>
    </row>
    <row r="199" spans="1:17" ht="15.75" thickBot="1" x14ac:dyDescent="0.3">
      <c r="A199" s="57"/>
      <c r="B199" s="59"/>
      <c r="C199" s="43">
        <f>SUM(C195:C197)</f>
        <v>1</v>
      </c>
      <c r="D199" s="43">
        <f>SUM(D195:D197)</f>
        <v>0.99999999999999989</v>
      </c>
      <c r="E199" s="43">
        <f>SUM(E195:E197)</f>
        <v>1</v>
      </c>
      <c r="F199" s="43">
        <f>SUM(F195:F197)</f>
        <v>1</v>
      </c>
      <c r="G199" s="49">
        <f>SUM(G195:G197)</f>
        <v>1</v>
      </c>
    </row>
    <row r="201" spans="1:17" ht="15" thickBot="1" x14ac:dyDescent="0.25"/>
    <row r="202" spans="1:17" ht="30.75" thickBot="1" x14ac:dyDescent="0.3">
      <c r="A202" s="30" t="s">
        <v>111</v>
      </c>
    </row>
    <row r="203" spans="1:17" ht="33" thickTop="1" thickBot="1" x14ac:dyDescent="0.3">
      <c r="A203" s="31" t="s">
        <v>19</v>
      </c>
      <c r="B203" s="31" t="s">
        <v>33</v>
      </c>
      <c r="C203" s="44" t="s">
        <v>152</v>
      </c>
      <c r="D203" s="44" t="s">
        <v>153</v>
      </c>
      <c r="E203" s="44" t="s">
        <v>154</v>
      </c>
      <c r="F203" s="44" t="s">
        <v>155</v>
      </c>
      <c r="G203" s="44" t="s">
        <v>156</v>
      </c>
      <c r="K203" s="3"/>
      <c r="L203" s="4" t="s">
        <v>28</v>
      </c>
      <c r="M203" s="4" t="s">
        <v>152</v>
      </c>
      <c r="N203" s="4" t="s">
        <v>153</v>
      </c>
      <c r="O203" s="4" t="s">
        <v>154</v>
      </c>
      <c r="P203" s="4" t="s">
        <v>155</v>
      </c>
      <c r="Q203" s="4" t="s">
        <v>156</v>
      </c>
    </row>
    <row r="204" spans="1:17" ht="15" thickTop="1" x14ac:dyDescent="0.2">
      <c r="A204" s="32" t="s">
        <v>89</v>
      </c>
      <c r="B204" s="33">
        <f>L204</f>
        <v>146</v>
      </c>
      <c r="C204" s="45">
        <f t="shared" ref="C204:G206" si="43">M204/M$207</f>
        <v>0.4</v>
      </c>
      <c r="D204" s="45">
        <f t="shared" si="43"/>
        <v>0.6071428571428571</v>
      </c>
      <c r="E204" s="45">
        <f t="shared" si="43"/>
        <v>0.51094890510948909</v>
      </c>
      <c r="F204" s="45">
        <f t="shared" si="43"/>
        <v>0.46296296296296297</v>
      </c>
      <c r="G204" s="50">
        <f t="shared" si="43"/>
        <v>0.42253521126760563</v>
      </c>
      <c r="K204" s="7" t="s">
        <v>89</v>
      </c>
      <c r="L204" s="8">
        <v>146</v>
      </c>
      <c r="M204" s="8">
        <v>4</v>
      </c>
      <c r="N204" s="8">
        <v>17</v>
      </c>
      <c r="O204" s="8">
        <v>70</v>
      </c>
      <c r="P204" s="8">
        <v>25</v>
      </c>
      <c r="Q204" s="8">
        <v>30</v>
      </c>
    </row>
    <row r="205" spans="1:17" x14ac:dyDescent="0.2">
      <c r="A205" s="25" t="s">
        <v>90</v>
      </c>
      <c r="B205" s="26">
        <f>L205</f>
        <v>130</v>
      </c>
      <c r="C205" s="46">
        <f t="shared" si="43"/>
        <v>0.5</v>
      </c>
      <c r="D205" s="46">
        <f t="shared" si="43"/>
        <v>0.35714285714285715</v>
      </c>
      <c r="E205" s="46">
        <f t="shared" si="43"/>
        <v>0.40875912408759124</v>
      </c>
      <c r="F205" s="46">
        <f t="shared" si="43"/>
        <v>0.48148148148148145</v>
      </c>
      <c r="G205" s="51">
        <f t="shared" si="43"/>
        <v>0.46478873239436619</v>
      </c>
      <c r="K205" s="7" t="s">
        <v>90</v>
      </c>
      <c r="L205" s="8">
        <v>130</v>
      </c>
      <c r="M205" s="8">
        <v>5</v>
      </c>
      <c r="N205" s="8">
        <v>10</v>
      </c>
      <c r="O205" s="8">
        <v>56</v>
      </c>
      <c r="P205" s="8">
        <v>26</v>
      </c>
      <c r="Q205" s="8">
        <v>33</v>
      </c>
    </row>
    <row r="206" spans="1:17" ht="15" thickBot="1" x14ac:dyDescent="0.25">
      <c r="A206" s="22" t="s">
        <v>36</v>
      </c>
      <c r="B206" s="23">
        <f>L206</f>
        <v>24</v>
      </c>
      <c r="C206" s="47">
        <f t="shared" si="43"/>
        <v>0.1</v>
      </c>
      <c r="D206" s="47">
        <f t="shared" si="43"/>
        <v>3.5714285714285712E-2</v>
      </c>
      <c r="E206" s="47">
        <f t="shared" si="43"/>
        <v>8.0291970802919707E-2</v>
      </c>
      <c r="F206" s="47">
        <f t="shared" si="43"/>
        <v>5.5555555555555552E-2</v>
      </c>
      <c r="G206" s="52">
        <f t="shared" si="43"/>
        <v>0.11267605633802817</v>
      </c>
      <c r="K206" s="7" t="s">
        <v>36</v>
      </c>
      <c r="L206" s="8">
        <v>24</v>
      </c>
      <c r="M206" s="8">
        <v>1</v>
      </c>
      <c r="N206" s="8">
        <v>1</v>
      </c>
      <c r="O206" s="8">
        <v>11</v>
      </c>
      <c r="P206" s="8">
        <v>3</v>
      </c>
      <c r="Q206" s="8">
        <v>8</v>
      </c>
    </row>
    <row r="207" spans="1:17" ht="15" x14ac:dyDescent="0.25">
      <c r="A207" s="56" t="s">
        <v>35</v>
      </c>
      <c r="B207" s="58">
        <f>SUM(B204:B206)</f>
        <v>300</v>
      </c>
      <c r="C207" s="42">
        <f>M207</f>
        <v>10</v>
      </c>
      <c r="D207" s="42">
        <f>N207</f>
        <v>28</v>
      </c>
      <c r="E207" s="42">
        <f>O207</f>
        <v>137</v>
      </c>
      <c r="F207" s="42">
        <f>P207</f>
        <v>54</v>
      </c>
      <c r="G207" s="48">
        <f>Q207</f>
        <v>71</v>
      </c>
      <c r="K207" s="3"/>
      <c r="L207" s="11">
        <f t="shared" ref="L207:Q207" si="44">SUM(L204:L206)</f>
        <v>300</v>
      </c>
      <c r="M207" s="11">
        <f t="shared" si="44"/>
        <v>10</v>
      </c>
      <c r="N207" s="11">
        <f t="shared" si="44"/>
        <v>28</v>
      </c>
      <c r="O207" s="11">
        <f t="shared" si="44"/>
        <v>137</v>
      </c>
      <c r="P207" s="11">
        <f t="shared" si="44"/>
        <v>54</v>
      </c>
      <c r="Q207" s="11">
        <f t="shared" si="44"/>
        <v>71</v>
      </c>
    </row>
    <row r="208" spans="1:17" ht="15.75" thickBot="1" x14ac:dyDescent="0.3">
      <c r="A208" s="57"/>
      <c r="B208" s="59"/>
      <c r="C208" s="43">
        <f>SUM(C204:C206)</f>
        <v>1</v>
      </c>
      <c r="D208" s="43">
        <f>SUM(D204:D206)</f>
        <v>0.99999999999999989</v>
      </c>
      <c r="E208" s="43">
        <f>SUM(E204:E206)</f>
        <v>1</v>
      </c>
      <c r="F208" s="43">
        <f>SUM(F204:F206)</f>
        <v>1</v>
      </c>
      <c r="G208" s="49">
        <f>SUM(G204:G206)</f>
        <v>0.99999999999999989</v>
      </c>
    </row>
    <row r="210" spans="1:17" ht="15" thickBot="1" x14ac:dyDescent="0.25"/>
    <row r="211" spans="1:17" ht="15.75" thickBot="1" x14ac:dyDescent="0.3">
      <c r="A211" s="30" t="s">
        <v>112</v>
      </c>
    </row>
    <row r="212" spans="1:17" ht="33" thickTop="1" thickBot="1" x14ac:dyDescent="0.3">
      <c r="A212" s="31" t="s">
        <v>20</v>
      </c>
      <c r="B212" s="31" t="s">
        <v>33</v>
      </c>
      <c r="C212" s="44" t="s">
        <v>152</v>
      </c>
      <c r="D212" s="44" t="s">
        <v>153</v>
      </c>
      <c r="E212" s="44" t="s">
        <v>154</v>
      </c>
      <c r="F212" s="44" t="s">
        <v>155</v>
      </c>
      <c r="G212" s="44" t="s">
        <v>156</v>
      </c>
      <c r="K212" s="3"/>
      <c r="L212" s="4" t="s">
        <v>28</v>
      </c>
      <c r="M212" s="4" t="s">
        <v>152</v>
      </c>
      <c r="N212" s="4" t="s">
        <v>153</v>
      </c>
      <c r="O212" s="4" t="s">
        <v>154</v>
      </c>
      <c r="P212" s="4" t="s">
        <v>155</v>
      </c>
      <c r="Q212" s="4" t="s">
        <v>156</v>
      </c>
    </row>
    <row r="213" spans="1:17" ht="15" thickTop="1" x14ac:dyDescent="0.2">
      <c r="A213" s="32" t="s">
        <v>114</v>
      </c>
      <c r="B213" s="33">
        <f t="shared" ref="B213:B218" si="45">L213</f>
        <v>118</v>
      </c>
      <c r="C213" s="45">
        <f t="shared" ref="C213:G218" si="46">M213/M$219</f>
        <v>0.3</v>
      </c>
      <c r="D213" s="45">
        <f t="shared" si="46"/>
        <v>0.42857142857142855</v>
      </c>
      <c r="E213" s="45">
        <f t="shared" si="46"/>
        <v>0.36496350364963503</v>
      </c>
      <c r="F213" s="45">
        <f t="shared" si="46"/>
        <v>0.37037037037037035</v>
      </c>
      <c r="G213" s="50">
        <f t="shared" si="46"/>
        <v>0.46478873239436619</v>
      </c>
      <c r="K213" s="7" t="s">
        <v>114</v>
      </c>
      <c r="L213" s="8">
        <v>118</v>
      </c>
      <c r="M213" s="8">
        <v>3</v>
      </c>
      <c r="N213" s="8">
        <v>12</v>
      </c>
      <c r="O213" s="8">
        <v>50</v>
      </c>
      <c r="P213" s="8">
        <v>20</v>
      </c>
      <c r="Q213" s="8">
        <v>33</v>
      </c>
    </row>
    <row r="214" spans="1:17" x14ac:dyDescent="0.2">
      <c r="A214" s="25" t="s">
        <v>113</v>
      </c>
      <c r="B214" s="26">
        <f t="shared" si="45"/>
        <v>71</v>
      </c>
      <c r="C214" s="46">
        <f t="shared" si="46"/>
        <v>0.3</v>
      </c>
      <c r="D214" s="46">
        <f t="shared" si="46"/>
        <v>0.21428571428571427</v>
      </c>
      <c r="E214" s="46">
        <f t="shared" si="46"/>
        <v>0.26277372262773724</v>
      </c>
      <c r="F214" s="46">
        <f t="shared" si="46"/>
        <v>0.16666666666666666</v>
      </c>
      <c r="G214" s="51">
        <f t="shared" si="46"/>
        <v>0.23943661971830985</v>
      </c>
      <c r="K214" s="7" t="s">
        <v>113</v>
      </c>
      <c r="L214" s="8">
        <v>71</v>
      </c>
      <c r="M214" s="8">
        <v>3</v>
      </c>
      <c r="N214" s="8">
        <v>6</v>
      </c>
      <c r="O214" s="8">
        <v>36</v>
      </c>
      <c r="P214" s="8">
        <v>9</v>
      </c>
      <c r="Q214" s="8">
        <v>17</v>
      </c>
    </row>
    <row r="215" spans="1:17" x14ac:dyDescent="0.2">
      <c r="A215" s="22" t="s">
        <v>115</v>
      </c>
      <c r="B215" s="23">
        <f t="shared" si="45"/>
        <v>50</v>
      </c>
      <c r="C215" s="47">
        <f t="shared" si="46"/>
        <v>0.2</v>
      </c>
      <c r="D215" s="47">
        <f t="shared" si="46"/>
        <v>0.17857142857142858</v>
      </c>
      <c r="E215" s="47">
        <f t="shared" si="46"/>
        <v>0.16058394160583941</v>
      </c>
      <c r="F215" s="47">
        <f t="shared" si="46"/>
        <v>0.22222222222222221</v>
      </c>
      <c r="G215" s="52">
        <f t="shared" si="46"/>
        <v>0.12676056338028169</v>
      </c>
      <c r="K215" s="7" t="s">
        <v>115</v>
      </c>
      <c r="L215" s="8">
        <v>50</v>
      </c>
      <c r="M215" s="8">
        <v>2</v>
      </c>
      <c r="N215" s="8">
        <v>5</v>
      </c>
      <c r="O215" s="8">
        <v>22</v>
      </c>
      <c r="P215" s="8">
        <v>12</v>
      </c>
      <c r="Q215" s="8">
        <v>9</v>
      </c>
    </row>
    <row r="216" spans="1:17" x14ac:dyDescent="0.2">
      <c r="A216" s="25" t="s">
        <v>116</v>
      </c>
      <c r="B216" s="26">
        <f t="shared" si="45"/>
        <v>23</v>
      </c>
      <c r="C216" s="46">
        <f t="shared" si="46"/>
        <v>0.1</v>
      </c>
      <c r="D216" s="46">
        <f t="shared" si="46"/>
        <v>3.5714285714285712E-2</v>
      </c>
      <c r="E216" s="46">
        <f t="shared" si="46"/>
        <v>8.0291970802919707E-2</v>
      </c>
      <c r="F216" s="46">
        <f t="shared" si="46"/>
        <v>0.12962962962962962</v>
      </c>
      <c r="G216" s="51">
        <f t="shared" si="46"/>
        <v>4.2253521126760563E-2</v>
      </c>
      <c r="K216" s="7" t="s">
        <v>116</v>
      </c>
      <c r="L216" s="8">
        <v>23</v>
      </c>
      <c r="M216" s="8">
        <v>1</v>
      </c>
      <c r="N216" s="8">
        <v>1</v>
      </c>
      <c r="O216" s="8">
        <v>11</v>
      </c>
      <c r="P216" s="8">
        <v>7</v>
      </c>
      <c r="Q216" s="8">
        <v>3</v>
      </c>
    </row>
    <row r="217" spans="1:17" x14ac:dyDescent="0.2">
      <c r="A217" s="22" t="s">
        <v>117</v>
      </c>
      <c r="B217" s="23">
        <f t="shared" si="45"/>
        <v>16</v>
      </c>
      <c r="C217" s="47">
        <f t="shared" si="46"/>
        <v>0</v>
      </c>
      <c r="D217" s="47">
        <f t="shared" si="46"/>
        <v>7.1428571428571425E-2</v>
      </c>
      <c r="E217" s="47">
        <f t="shared" si="46"/>
        <v>5.8394160583941604E-2</v>
      </c>
      <c r="F217" s="47">
        <f t="shared" si="46"/>
        <v>7.407407407407407E-2</v>
      </c>
      <c r="G217" s="52">
        <f t="shared" si="46"/>
        <v>2.8169014084507043E-2</v>
      </c>
      <c r="K217" s="7" t="s">
        <v>117</v>
      </c>
      <c r="L217" s="8">
        <v>16</v>
      </c>
      <c r="M217" s="8">
        <v>0</v>
      </c>
      <c r="N217" s="8">
        <v>2</v>
      </c>
      <c r="O217" s="8">
        <v>8</v>
      </c>
      <c r="P217" s="8">
        <v>4</v>
      </c>
      <c r="Q217" s="8">
        <v>2</v>
      </c>
    </row>
    <row r="218" spans="1:17" ht="15" thickBot="1" x14ac:dyDescent="0.25">
      <c r="A218" s="25" t="s">
        <v>36</v>
      </c>
      <c r="B218" s="26">
        <f t="shared" si="45"/>
        <v>22</v>
      </c>
      <c r="C218" s="46">
        <f t="shared" si="46"/>
        <v>0.1</v>
      </c>
      <c r="D218" s="46">
        <f t="shared" si="46"/>
        <v>7.1428571428571425E-2</v>
      </c>
      <c r="E218" s="46">
        <f t="shared" si="46"/>
        <v>7.2992700729927001E-2</v>
      </c>
      <c r="F218" s="46">
        <f t="shared" si="46"/>
        <v>3.7037037037037035E-2</v>
      </c>
      <c r="G218" s="51">
        <f t="shared" si="46"/>
        <v>9.8591549295774641E-2</v>
      </c>
      <c r="K218" s="7" t="s">
        <v>36</v>
      </c>
      <c r="L218" s="8">
        <v>22</v>
      </c>
      <c r="M218" s="8">
        <v>1</v>
      </c>
      <c r="N218" s="8">
        <v>2</v>
      </c>
      <c r="O218" s="8">
        <v>10</v>
      </c>
      <c r="P218" s="8">
        <v>2</v>
      </c>
      <c r="Q218" s="8">
        <v>7</v>
      </c>
    </row>
    <row r="219" spans="1:17" ht="15" x14ac:dyDescent="0.25">
      <c r="A219" s="56" t="s">
        <v>35</v>
      </c>
      <c r="B219" s="58">
        <f>SUM(B213:B218)</f>
        <v>300</v>
      </c>
      <c r="C219" s="42">
        <f>M219</f>
        <v>10</v>
      </c>
      <c r="D219" s="42">
        <f>N219</f>
        <v>28</v>
      </c>
      <c r="E219" s="42">
        <f>O219</f>
        <v>137</v>
      </c>
      <c r="F219" s="42">
        <f>P219</f>
        <v>54</v>
      </c>
      <c r="G219" s="48">
        <f>Q219</f>
        <v>71</v>
      </c>
      <c r="K219" s="3"/>
      <c r="L219" s="11">
        <f t="shared" ref="L219:Q219" si="47">SUM(L213:L218)</f>
        <v>300</v>
      </c>
      <c r="M219" s="11">
        <f t="shared" si="47"/>
        <v>10</v>
      </c>
      <c r="N219" s="11">
        <f t="shared" si="47"/>
        <v>28</v>
      </c>
      <c r="O219" s="11">
        <f t="shared" si="47"/>
        <v>137</v>
      </c>
      <c r="P219" s="11">
        <f t="shared" si="47"/>
        <v>54</v>
      </c>
      <c r="Q219" s="11">
        <f t="shared" si="47"/>
        <v>71</v>
      </c>
    </row>
    <row r="220" spans="1:17" ht="15.75" thickBot="1" x14ac:dyDescent="0.3">
      <c r="A220" s="57"/>
      <c r="B220" s="59"/>
      <c r="C220" s="43">
        <f>SUM(C213:C218)</f>
        <v>1</v>
      </c>
      <c r="D220" s="43">
        <f>SUM(D213:D218)</f>
        <v>0.99999999999999989</v>
      </c>
      <c r="E220" s="43">
        <f>SUM(E213:E218)</f>
        <v>1</v>
      </c>
      <c r="F220" s="43">
        <f>SUM(F213:F218)</f>
        <v>1</v>
      </c>
      <c r="G220" s="49">
        <f>SUM(G213:G218)</f>
        <v>0.99999999999999989</v>
      </c>
    </row>
    <row r="222" spans="1:17" ht="15" thickBot="1" x14ac:dyDescent="0.25"/>
    <row r="223" spans="1:17" ht="30.75" thickBot="1" x14ac:dyDescent="0.3">
      <c r="A223" s="30" t="s">
        <v>118</v>
      </c>
    </row>
    <row r="224" spans="1:17" ht="33" thickTop="1" thickBot="1" x14ac:dyDescent="0.3">
      <c r="A224" s="31" t="s">
        <v>21</v>
      </c>
      <c r="B224" s="31" t="s">
        <v>33</v>
      </c>
      <c r="C224" s="44" t="s">
        <v>152</v>
      </c>
      <c r="D224" s="44" t="s">
        <v>153</v>
      </c>
      <c r="E224" s="44" t="s">
        <v>154</v>
      </c>
      <c r="F224" s="44" t="s">
        <v>155</v>
      </c>
      <c r="G224" s="44" t="s">
        <v>156</v>
      </c>
      <c r="K224" s="3"/>
      <c r="L224" s="4" t="s">
        <v>28</v>
      </c>
      <c r="M224" s="4" t="s">
        <v>152</v>
      </c>
      <c r="N224" s="4" t="s">
        <v>153</v>
      </c>
      <c r="O224" s="4" t="s">
        <v>154</v>
      </c>
      <c r="P224" s="4" t="s">
        <v>155</v>
      </c>
      <c r="Q224" s="4" t="s">
        <v>156</v>
      </c>
    </row>
    <row r="225" spans="1:17" ht="15" thickTop="1" x14ac:dyDescent="0.2">
      <c r="A225" s="32" t="s">
        <v>119</v>
      </c>
      <c r="B225" s="33">
        <f t="shared" ref="B225:B233" si="48">L225</f>
        <v>78</v>
      </c>
      <c r="C225" s="45">
        <f t="shared" ref="C225:C233" si="49">M225/M$234</f>
        <v>0.2</v>
      </c>
      <c r="D225" s="45">
        <f t="shared" ref="D225:D233" si="50">N225/N$234</f>
        <v>0.32142857142857145</v>
      </c>
      <c r="E225" s="45">
        <f t="shared" ref="E225:E233" si="51">O225/O$234</f>
        <v>0.24087591240875914</v>
      </c>
      <c r="F225" s="45">
        <f t="shared" ref="F225:F233" si="52">P225/P$234</f>
        <v>0.18518518518518517</v>
      </c>
      <c r="G225" s="50">
        <f t="shared" ref="G225:G233" si="53">Q225/Q$234</f>
        <v>0.3380281690140845</v>
      </c>
      <c r="K225" s="7" t="s">
        <v>119</v>
      </c>
      <c r="L225" s="8">
        <v>78</v>
      </c>
      <c r="M225" s="8">
        <v>2</v>
      </c>
      <c r="N225" s="8">
        <v>9</v>
      </c>
      <c r="O225" s="8">
        <v>33</v>
      </c>
      <c r="P225" s="8">
        <v>10</v>
      </c>
      <c r="Q225" s="8">
        <v>24</v>
      </c>
    </row>
    <row r="226" spans="1:17" x14ac:dyDescent="0.2">
      <c r="A226" s="29" t="s">
        <v>120</v>
      </c>
      <c r="B226" s="26">
        <f t="shared" si="48"/>
        <v>18</v>
      </c>
      <c r="C226" s="46">
        <f t="shared" si="49"/>
        <v>0</v>
      </c>
      <c r="D226" s="46">
        <f t="shared" si="50"/>
        <v>3.5714285714285712E-2</v>
      </c>
      <c r="E226" s="46">
        <f t="shared" si="51"/>
        <v>8.7591240875912413E-2</v>
      </c>
      <c r="F226" s="46">
        <f t="shared" si="52"/>
        <v>5.5555555555555552E-2</v>
      </c>
      <c r="G226" s="51">
        <f t="shared" si="53"/>
        <v>2.8169014084507043E-2</v>
      </c>
      <c r="K226" s="7" t="s">
        <v>120</v>
      </c>
      <c r="L226" s="8">
        <v>18</v>
      </c>
      <c r="M226" s="8">
        <v>0</v>
      </c>
      <c r="N226" s="8">
        <v>1</v>
      </c>
      <c r="O226" s="8">
        <v>12</v>
      </c>
      <c r="P226" s="8">
        <v>3</v>
      </c>
      <c r="Q226" s="8">
        <v>2</v>
      </c>
    </row>
    <row r="227" spans="1:17" x14ac:dyDescent="0.2">
      <c r="A227" s="28" t="s">
        <v>121</v>
      </c>
      <c r="B227" s="23">
        <f t="shared" si="48"/>
        <v>8</v>
      </c>
      <c r="C227" s="47">
        <f t="shared" si="49"/>
        <v>0</v>
      </c>
      <c r="D227" s="47">
        <f t="shared" si="50"/>
        <v>7.1428571428571425E-2</v>
      </c>
      <c r="E227" s="47">
        <f t="shared" si="51"/>
        <v>2.9197080291970802E-2</v>
      </c>
      <c r="F227" s="47">
        <f t="shared" si="52"/>
        <v>3.7037037037037035E-2</v>
      </c>
      <c r="G227" s="52">
        <f t="shared" si="53"/>
        <v>0</v>
      </c>
      <c r="K227" s="7" t="s">
        <v>121</v>
      </c>
      <c r="L227" s="8">
        <v>8</v>
      </c>
      <c r="M227" s="8">
        <v>0</v>
      </c>
      <c r="N227" s="8">
        <v>2</v>
      </c>
      <c r="O227" s="8">
        <v>4</v>
      </c>
      <c r="P227" s="8">
        <v>2</v>
      </c>
      <c r="Q227" s="8">
        <v>0</v>
      </c>
    </row>
    <row r="228" spans="1:17" x14ac:dyDescent="0.2">
      <c r="A228" s="29" t="s">
        <v>122</v>
      </c>
      <c r="B228" s="26">
        <f t="shared" si="48"/>
        <v>4</v>
      </c>
      <c r="C228" s="46">
        <f t="shared" si="49"/>
        <v>0</v>
      </c>
      <c r="D228" s="46">
        <f t="shared" si="50"/>
        <v>0</v>
      </c>
      <c r="E228" s="46">
        <f t="shared" si="51"/>
        <v>7.2992700729927005E-3</v>
      </c>
      <c r="F228" s="46">
        <f t="shared" si="52"/>
        <v>1.8518518518518517E-2</v>
      </c>
      <c r="G228" s="51">
        <f t="shared" si="53"/>
        <v>2.8169014084507043E-2</v>
      </c>
      <c r="K228" s="7" t="s">
        <v>122</v>
      </c>
      <c r="L228" s="8">
        <v>4</v>
      </c>
      <c r="M228" s="8">
        <v>0</v>
      </c>
      <c r="N228" s="8">
        <v>0</v>
      </c>
      <c r="O228" s="8">
        <v>1</v>
      </c>
      <c r="P228" s="8">
        <v>1</v>
      </c>
      <c r="Q228" s="8">
        <v>2</v>
      </c>
    </row>
    <row r="229" spans="1:17" x14ac:dyDescent="0.2">
      <c r="A229" s="28" t="s">
        <v>123</v>
      </c>
      <c r="B229" s="23">
        <f t="shared" si="48"/>
        <v>2</v>
      </c>
      <c r="C229" s="47">
        <f t="shared" si="49"/>
        <v>0.1</v>
      </c>
      <c r="D229" s="47">
        <f t="shared" si="50"/>
        <v>3.5714285714285712E-2</v>
      </c>
      <c r="E229" s="47">
        <f t="shared" si="51"/>
        <v>0</v>
      </c>
      <c r="F229" s="47">
        <f t="shared" si="52"/>
        <v>0</v>
      </c>
      <c r="G229" s="52">
        <f t="shared" si="53"/>
        <v>0</v>
      </c>
      <c r="K229" s="7" t="s">
        <v>123</v>
      </c>
      <c r="L229" s="8">
        <v>2</v>
      </c>
      <c r="M229" s="8">
        <v>1</v>
      </c>
      <c r="N229" s="8">
        <v>1</v>
      </c>
      <c r="O229" s="8">
        <v>0</v>
      </c>
      <c r="P229" s="8">
        <v>0</v>
      </c>
      <c r="Q229" s="8">
        <v>0</v>
      </c>
    </row>
    <row r="230" spans="1:17" x14ac:dyDescent="0.2">
      <c r="A230" s="29" t="s">
        <v>125</v>
      </c>
      <c r="B230" s="26">
        <f t="shared" si="48"/>
        <v>1</v>
      </c>
      <c r="C230" s="46">
        <f t="shared" si="49"/>
        <v>0.1</v>
      </c>
      <c r="D230" s="46">
        <f t="shared" si="50"/>
        <v>0</v>
      </c>
      <c r="E230" s="46">
        <f t="shared" si="51"/>
        <v>0</v>
      </c>
      <c r="F230" s="46">
        <f t="shared" si="52"/>
        <v>0</v>
      </c>
      <c r="G230" s="51">
        <f t="shared" si="53"/>
        <v>0</v>
      </c>
      <c r="K230" s="7" t="s">
        <v>125</v>
      </c>
      <c r="L230" s="8">
        <v>1</v>
      </c>
      <c r="M230" s="8">
        <v>1</v>
      </c>
      <c r="N230" s="8">
        <v>0</v>
      </c>
      <c r="O230" s="8">
        <v>0</v>
      </c>
      <c r="P230" s="8">
        <v>0</v>
      </c>
      <c r="Q230" s="8">
        <v>0</v>
      </c>
    </row>
    <row r="231" spans="1:17" x14ac:dyDescent="0.2">
      <c r="A231" s="28" t="s">
        <v>124</v>
      </c>
      <c r="B231" s="23">
        <f>L231</f>
        <v>1</v>
      </c>
      <c r="C231" s="47">
        <f t="shared" si="49"/>
        <v>0</v>
      </c>
      <c r="D231" s="47">
        <f t="shared" si="50"/>
        <v>0</v>
      </c>
      <c r="E231" s="47">
        <f t="shared" si="51"/>
        <v>7.2992700729927005E-3</v>
      </c>
      <c r="F231" s="47">
        <f t="shared" si="52"/>
        <v>0</v>
      </c>
      <c r="G231" s="52">
        <f t="shared" si="53"/>
        <v>0</v>
      </c>
      <c r="K231" s="7" t="s">
        <v>124</v>
      </c>
      <c r="L231" s="8">
        <v>1</v>
      </c>
      <c r="M231" s="8">
        <v>0</v>
      </c>
      <c r="N231" s="8">
        <v>0</v>
      </c>
      <c r="O231" s="8">
        <v>1</v>
      </c>
      <c r="P231" s="8">
        <v>0</v>
      </c>
      <c r="Q231" s="8">
        <v>0</v>
      </c>
    </row>
    <row r="232" spans="1:17" x14ac:dyDescent="0.2">
      <c r="A232" s="29" t="s">
        <v>36</v>
      </c>
      <c r="B232" s="26">
        <f t="shared" si="48"/>
        <v>75</v>
      </c>
      <c r="C232" s="46">
        <f t="shared" si="49"/>
        <v>0.2</v>
      </c>
      <c r="D232" s="46">
        <f t="shared" si="50"/>
        <v>0.21428571428571427</v>
      </c>
      <c r="E232" s="46">
        <f t="shared" si="51"/>
        <v>0.26277372262773724</v>
      </c>
      <c r="F232" s="46">
        <f t="shared" si="52"/>
        <v>0.20370370370370369</v>
      </c>
      <c r="G232" s="51">
        <f t="shared" si="53"/>
        <v>0.28169014084507044</v>
      </c>
      <c r="K232" s="7" t="s">
        <v>36</v>
      </c>
      <c r="L232" s="8">
        <v>75</v>
      </c>
      <c r="M232" s="8">
        <v>2</v>
      </c>
      <c r="N232" s="8">
        <v>6</v>
      </c>
      <c r="O232" s="8">
        <v>36</v>
      </c>
      <c r="P232" s="8">
        <v>11</v>
      </c>
      <c r="Q232" s="8">
        <v>20</v>
      </c>
    </row>
    <row r="233" spans="1:17" ht="15" thickBot="1" x14ac:dyDescent="0.25">
      <c r="A233" s="28" t="s">
        <v>126</v>
      </c>
      <c r="B233" s="23">
        <f t="shared" si="48"/>
        <v>113</v>
      </c>
      <c r="C233" s="47">
        <f t="shared" si="49"/>
        <v>0.4</v>
      </c>
      <c r="D233" s="47">
        <f t="shared" si="50"/>
        <v>0.32142857142857145</v>
      </c>
      <c r="E233" s="47">
        <f t="shared" si="51"/>
        <v>0.36496350364963503</v>
      </c>
      <c r="F233" s="47">
        <f t="shared" si="52"/>
        <v>0.5</v>
      </c>
      <c r="G233" s="52">
        <f t="shared" si="53"/>
        <v>0.323943661971831</v>
      </c>
      <c r="K233" s="7" t="s">
        <v>126</v>
      </c>
      <c r="L233" s="8">
        <v>113</v>
      </c>
      <c r="M233" s="8">
        <v>4</v>
      </c>
      <c r="N233" s="8">
        <v>9</v>
      </c>
      <c r="O233" s="8">
        <v>50</v>
      </c>
      <c r="P233" s="8">
        <v>27</v>
      </c>
      <c r="Q233" s="8">
        <v>23</v>
      </c>
    </row>
    <row r="234" spans="1:17" ht="15" x14ac:dyDescent="0.25">
      <c r="A234" s="56" t="s">
        <v>35</v>
      </c>
      <c r="B234" s="58">
        <f>SUM(B225:B233)</f>
        <v>300</v>
      </c>
      <c r="C234" s="42">
        <f>M234</f>
        <v>10</v>
      </c>
      <c r="D234" s="42">
        <f>N234</f>
        <v>28</v>
      </c>
      <c r="E234" s="42">
        <f>O234</f>
        <v>137</v>
      </c>
      <c r="F234" s="42">
        <f>P234</f>
        <v>54</v>
      </c>
      <c r="G234" s="48">
        <f>Q234</f>
        <v>71</v>
      </c>
      <c r="K234" s="3"/>
      <c r="L234" s="11">
        <f t="shared" ref="L234:Q234" si="54">SUM(L225:L233)</f>
        <v>300</v>
      </c>
      <c r="M234" s="11">
        <f t="shared" si="54"/>
        <v>10</v>
      </c>
      <c r="N234" s="11">
        <f t="shared" si="54"/>
        <v>28</v>
      </c>
      <c r="O234" s="11">
        <f t="shared" si="54"/>
        <v>137</v>
      </c>
      <c r="P234" s="11">
        <f t="shared" si="54"/>
        <v>54</v>
      </c>
      <c r="Q234" s="11">
        <f t="shared" si="54"/>
        <v>71</v>
      </c>
    </row>
    <row r="235" spans="1:17" ht="15.75" thickBot="1" x14ac:dyDescent="0.3">
      <c r="A235" s="57"/>
      <c r="B235" s="59"/>
      <c r="C235" s="43">
        <f>SUM(C225:C233)</f>
        <v>1</v>
      </c>
      <c r="D235" s="43">
        <f>SUM(D225:D233)</f>
        <v>1</v>
      </c>
      <c r="E235" s="43">
        <f>SUM(E225:E233)</f>
        <v>1</v>
      </c>
      <c r="F235" s="43">
        <f>SUM(F225:F233)</f>
        <v>1</v>
      </c>
      <c r="G235" s="49">
        <f>SUM(G225:G233)</f>
        <v>1</v>
      </c>
    </row>
    <row r="237" spans="1:17" ht="15" thickBot="1" x14ac:dyDescent="0.25"/>
    <row r="238" spans="1:17" ht="15.75" thickBot="1" x14ac:dyDescent="0.3">
      <c r="A238" s="30" t="s">
        <v>127</v>
      </c>
    </row>
    <row r="239" spans="1:17" ht="33" thickTop="1" thickBot="1" x14ac:dyDescent="0.3">
      <c r="A239" s="31" t="s">
        <v>22</v>
      </c>
      <c r="B239" s="31" t="s">
        <v>33</v>
      </c>
      <c r="C239" s="44" t="s">
        <v>152</v>
      </c>
      <c r="D239" s="44" t="s">
        <v>153</v>
      </c>
      <c r="E239" s="44" t="s">
        <v>154</v>
      </c>
      <c r="F239" s="44" t="s">
        <v>155</v>
      </c>
      <c r="G239" s="44" t="s">
        <v>156</v>
      </c>
      <c r="K239" s="3"/>
      <c r="L239" s="4" t="s">
        <v>28</v>
      </c>
      <c r="M239" s="4" t="s">
        <v>152</v>
      </c>
      <c r="N239" s="4" t="s">
        <v>153</v>
      </c>
      <c r="O239" s="4" t="s">
        <v>154</v>
      </c>
      <c r="P239" s="4" t="s">
        <v>155</v>
      </c>
      <c r="Q239" s="4" t="s">
        <v>156</v>
      </c>
    </row>
    <row r="240" spans="1:17" ht="15" thickTop="1" x14ac:dyDescent="0.2">
      <c r="A240" s="32" t="s">
        <v>89</v>
      </c>
      <c r="B240" s="33">
        <f>L240</f>
        <v>107</v>
      </c>
      <c r="C240" s="45">
        <f t="shared" ref="C240:G242" si="55">M240/M$243</f>
        <v>0.6</v>
      </c>
      <c r="D240" s="45">
        <f t="shared" si="55"/>
        <v>0.42857142857142855</v>
      </c>
      <c r="E240" s="45">
        <f t="shared" si="55"/>
        <v>0.33576642335766421</v>
      </c>
      <c r="F240" s="45">
        <f t="shared" si="55"/>
        <v>0.33333333333333331</v>
      </c>
      <c r="G240" s="50">
        <f t="shared" si="55"/>
        <v>0.352112676056338</v>
      </c>
      <c r="K240" s="7" t="s">
        <v>89</v>
      </c>
      <c r="L240" s="8">
        <v>107</v>
      </c>
      <c r="M240" s="8">
        <v>6</v>
      </c>
      <c r="N240" s="8">
        <v>12</v>
      </c>
      <c r="O240" s="8">
        <v>46</v>
      </c>
      <c r="P240" s="8">
        <v>18</v>
      </c>
      <c r="Q240" s="8">
        <v>25</v>
      </c>
    </row>
    <row r="241" spans="1:17" x14ac:dyDescent="0.2">
      <c r="A241" s="25" t="s">
        <v>90</v>
      </c>
      <c r="B241" s="26">
        <f>L241</f>
        <v>129</v>
      </c>
      <c r="C241" s="46">
        <f t="shared" si="55"/>
        <v>0.4</v>
      </c>
      <c r="D241" s="46">
        <f t="shared" si="55"/>
        <v>0.4642857142857143</v>
      </c>
      <c r="E241" s="46">
        <f t="shared" si="55"/>
        <v>0.45255474452554745</v>
      </c>
      <c r="F241" s="46">
        <f t="shared" si="55"/>
        <v>0.44444444444444442</v>
      </c>
      <c r="G241" s="51">
        <f t="shared" si="55"/>
        <v>0.36619718309859156</v>
      </c>
      <c r="K241" s="7" t="s">
        <v>90</v>
      </c>
      <c r="L241" s="8">
        <v>129</v>
      </c>
      <c r="M241" s="8">
        <v>4</v>
      </c>
      <c r="N241" s="8">
        <v>13</v>
      </c>
      <c r="O241" s="8">
        <v>62</v>
      </c>
      <c r="P241" s="8">
        <v>24</v>
      </c>
      <c r="Q241" s="8">
        <v>26</v>
      </c>
    </row>
    <row r="242" spans="1:17" ht="15" thickBot="1" x14ac:dyDescent="0.25">
      <c r="A242" s="22" t="s">
        <v>36</v>
      </c>
      <c r="B242" s="23">
        <f>L242</f>
        <v>64</v>
      </c>
      <c r="C242" s="47">
        <f t="shared" si="55"/>
        <v>0</v>
      </c>
      <c r="D242" s="47">
        <f t="shared" si="55"/>
        <v>0.10714285714285714</v>
      </c>
      <c r="E242" s="47">
        <f t="shared" si="55"/>
        <v>0.21167883211678831</v>
      </c>
      <c r="F242" s="47">
        <f t="shared" si="55"/>
        <v>0.22222222222222221</v>
      </c>
      <c r="G242" s="52">
        <f t="shared" si="55"/>
        <v>0.28169014084507044</v>
      </c>
      <c r="K242" s="7" t="s">
        <v>36</v>
      </c>
      <c r="L242" s="8">
        <v>64</v>
      </c>
      <c r="M242" s="8">
        <v>0</v>
      </c>
      <c r="N242" s="8">
        <v>3</v>
      </c>
      <c r="O242" s="8">
        <v>29</v>
      </c>
      <c r="P242" s="8">
        <v>12</v>
      </c>
      <c r="Q242" s="8">
        <v>20</v>
      </c>
    </row>
    <row r="243" spans="1:17" ht="15" x14ac:dyDescent="0.25">
      <c r="A243" s="56" t="s">
        <v>35</v>
      </c>
      <c r="B243" s="58">
        <f>SUM(B240:B242)</f>
        <v>300</v>
      </c>
      <c r="C243" s="42">
        <f>M243</f>
        <v>10</v>
      </c>
      <c r="D243" s="42">
        <f>N243</f>
        <v>28</v>
      </c>
      <c r="E243" s="42">
        <f>O243</f>
        <v>137</v>
      </c>
      <c r="F243" s="42">
        <f>P243</f>
        <v>54</v>
      </c>
      <c r="G243" s="48">
        <f>Q243</f>
        <v>71</v>
      </c>
      <c r="K243" s="3"/>
      <c r="L243" s="11">
        <f t="shared" ref="L243:Q243" si="56">SUM(L240:L242)</f>
        <v>300</v>
      </c>
      <c r="M243" s="11">
        <f t="shared" si="56"/>
        <v>10</v>
      </c>
      <c r="N243" s="11">
        <f t="shared" si="56"/>
        <v>28</v>
      </c>
      <c r="O243" s="11">
        <f t="shared" si="56"/>
        <v>137</v>
      </c>
      <c r="P243" s="11">
        <f t="shared" si="56"/>
        <v>54</v>
      </c>
      <c r="Q243" s="11">
        <f t="shared" si="56"/>
        <v>71</v>
      </c>
    </row>
    <row r="244" spans="1:17" ht="15.75" thickBot="1" x14ac:dyDescent="0.3">
      <c r="A244" s="57"/>
      <c r="B244" s="59"/>
      <c r="C244" s="43">
        <f>SUM(C240:C242)</f>
        <v>1</v>
      </c>
      <c r="D244" s="43">
        <f>SUM(D240:D242)</f>
        <v>0.99999999999999989</v>
      </c>
      <c r="E244" s="43">
        <f>SUM(E240:E242)</f>
        <v>0.99999999999999989</v>
      </c>
      <c r="F244" s="43">
        <f>SUM(F240:F242)</f>
        <v>0.99999999999999989</v>
      </c>
      <c r="G244" s="49">
        <f>SUM(G240:G242)</f>
        <v>1</v>
      </c>
    </row>
  </sheetData>
  <mergeCells count="50">
    <mergeCell ref="A243:A244"/>
    <mergeCell ref="B243:B244"/>
    <mergeCell ref="A198:A199"/>
    <mergeCell ref="B198:B199"/>
    <mergeCell ref="A207:A208"/>
    <mergeCell ref="B207:B208"/>
    <mergeCell ref="A219:A220"/>
    <mergeCell ref="B219:B220"/>
    <mergeCell ref="A178:A179"/>
    <mergeCell ref="B178:B179"/>
    <mergeCell ref="A189:A190"/>
    <mergeCell ref="B189:B190"/>
    <mergeCell ref="A234:A235"/>
    <mergeCell ref="B234:B235"/>
    <mergeCell ref="A149:A150"/>
    <mergeCell ref="B149:B150"/>
    <mergeCell ref="A159:A160"/>
    <mergeCell ref="B159:B160"/>
    <mergeCell ref="A169:A170"/>
    <mergeCell ref="B169:B170"/>
    <mergeCell ref="A122:A123"/>
    <mergeCell ref="B122:B123"/>
    <mergeCell ref="A131:A132"/>
    <mergeCell ref="B131:B132"/>
    <mergeCell ref="A140:A141"/>
    <mergeCell ref="B140:B141"/>
    <mergeCell ref="A94:A95"/>
    <mergeCell ref="B94:B95"/>
    <mergeCell ref="A103:A104"/>
    <mergeCell ref="B103:B104"/>
    <mergeCell ref="A113:A114"/>
    <mergeCell ref="B113:B114"/>
    <mergeCell ref="A68:A69"/>
    <mergeCell ref="B68:B69"/>
    <mergeCell ref="A77:A78"/>
    <mergeCell ref="B77:B78"/>
    <mergeCell ref="A86:A87"/>
    <mergeCell ref="B86:B87"/>
    <mergeCell ref="A41:A42"/>
    <mergeCell ref="B41:B42"/>
    <mergeCell ref="A50:A51"/>
    <mergeCell ref="B50:B51"/>
    <mergeCell ref="A58:A59"/>
    <mergeCell ref="B58:B59"/>
    <mergeCell ref="A7:A8"/>
    <mergeCell ref="B7:B8"/>
    <mergeCell ref="A18:A19"/>
    <mergeCell ref="B18:B19"/>
    <mergeCell ref="A31:A32"/>
    <mergeCell ref="B31:B32"/>
  </mergeCells>
  <conditionalFormatting sqref="C13:F17 C225:F233">
    <cfRule type="cellIs" dxfId="181" priority="50" operator="greaterThan">
      <formula>1</formula>
    </cfRule>
  </conditionalFormatting>
  <conditionalFormatting sqref="C24:F30">
    <cfRule type="cellIs" dxfId="180" priority="49" operator="greaterThan">
      <formula>1</formula>
    </cfRule>
  </conditionalFormatting>
  <conditionalFormatting sqref="C37:F40">
    <cfRule type="cellIs" dxfId="179" priority="48" operator="greaterThan">
      <formula>1</formula>
    </cfRule>
  </conditionalFormatting>
  <conditionalFormatting sqref="C47:F49">
    <cfRule type="cellIs" dxfId="178" priority="47" operator="greaterThan">
      <formula>1</formula>
    </cfRule>
  </conditionalFormatting>
  <conditionalFormatting sqref="C56:F57">
    <cfRule type="cellIs" dxfId="177" priority="46" operator="greaterThan">
      <formula>1</formula>
    </cfRule>
  </conditionalFormatting>
  <conditionalFormatting sqref="C64:F67">
    <cfRule type="cellIs" dxfId="176" priority="45" operator="greaterThan">
      <formula>1</formula>
    </cfRule>
  </conditionalFormatting>
  <conditionalFormatting sqref="C74:F76">
    <cfRule type="cellIs" dxfId="175" priority="44" operator="greaterThan">
      <formula>1</formula>
    </cfRule>
  </conditionalFormatting>
  <conditionalFormatting sqref="C83:F85">
    <cfRule type="cellIs" dxfId="174" priority="43" operator="greaterThan">
      <formula>1</formula>
    </cfRule>
  </conditionalFormatting>
  <conditionalFormatting sqref="C92:F93">
    <cfRule type="cellIs" dxfId="173" priority="42" operator="greaterThan">
      <formula>1</formula>
    </cfRule>
  </conditionalFormatting>
  <conditionalFormatting sqref="C100:F102">
    <cfRule type="cellIs" dxfId="172" priority="41" operator="greaterThan">
      <formula>1</formula>
    </cfRule>
  </conditionalFormatting>
  <conditionalFormatting sqref="C109:F112">
    <cfRule type="cellIs" dxfId="171" priority="40" operator="greaterThan">
      <formula>1</formula>
    </cfRule>
  </conditionalFormatting>
  <conditionalFormatting sqref="C119:F121">
    <cfRule type="cellIs" dxfId="170" priority="39" operator="greaterThan">
      <formula>1</formula>
    </cfRule>
  </conditionalFormatting>
  <conditionalFormatting sqref="C128:F130">
    <cfRule type="cellIs" dxfId="169" priority="38" operator="greaterThan">
      <formula>1</formula>
    </cfRule>
  </conditionalFormatting>
  <conditionalFormatting sqref="C137:F139">
    <cfRule type="cellIs" dxfId="168" priority="37" operator="greaterThan">
      <formula>1</formula>
    </cfRule>
  </conditionalFormatting>
  <conditionalFormatting sqref="C146:F148">
    <cfRule type="cellIs" dxfId="167" priority="36" operator="greaterThan">
      <formula>1</formula>
    </cfRule>
  </conditionalFormatting>
  <conditionalFormatting sqref="C155:F158">
    <cfRule type="cellIs" dxfId="166" priority="35" operator="greaterThan">
      <formula>1</formula>
    </cfRule>
  </conditionalFormatting>
  <conditionalFormatting sqref="C165:F168">
    <cfRule type="cellIs" dxfId="165" priority="34" operator="greaterThan">
      <formula>1</formula>
    </cfRule>
  </conditionalFormatting>
  <conditionalFormatting sqref="C175:F177">
    <cfRule type="cellIs" dxfId="164" priority="33" operator="greaterThan">
      <formula>1</formula>
    </cfRule>
  </conditionalFormatting>
  <conditionalFormatting sqref="C184:F188">
    <cfRule type="cellIs" dxfId="163" priority="32" operator="greaterThan">
      <formula>1</formula>
    </cfRule>
  </conditionalFormatting>
  <conditionalFormatting sqref="C195:F197">
    <cfRule type="cellIs" dxfId="162" priority="31" operator="greaterThan">
      <formula>1</formula>
    </cfRule>
  </conditionalFormatting>
  <conditionalFormatting sqref="C204:F206">
    <cfRule type="cellIs" dxfId="161" priority="30" operator="greaterThan">
      <formula>1</formula>
    </cfRule>
  </conditionalFormatting>
  <conditionalFormatting sqref="C213:F218">
    <cfRule type="cellIs" dxfId="160" priority="29" operator="greaterThan">
      <formula>1</formula>
    </cfRule>
  </conditionalFormatting>
  <conditionalFormatting sqref="C240:F242">
    <cfRule type="cellIs" dxfId="159" priority="28" operator="greaterThan">
      <formula>1</formula>
    </cfRule>
  </conditionalFormatting>
  <conditionalFormatting sqref="G13:G17 G225:G233">
    <cfRule type="cellIs" dxfId="158" priority="27" operator="greaterThan">
      <formula>1</formula>
    </cfRule>
  </conditionalFormatting>
  <conditionalFormatting sqref="G24:G30">
    <cfRule type="cellIs" dxfId="157" priority="26" operator="greaterThan">
      <formula>1</formula>
    </cfRule>
  </conditionalFormatting>
  <conditionalFormatting sqref="G37:G40">
    <cfRule type="cellIs" dxfId="156" priority="25" operator="greaterThan">
      <formula>1</formula>
    </cfRule>
  </conditionalFormatting>
  <conditionalFormatting sqref="G47:G49">
    <cfRule type="cellIs" dxfId="155" priority="24" operator="greaterThan">
      <formula>1</formula>
    </cfRule>
  </conditionalFormatting>
  <conditionalFormatting sqref="G56:G57">
    <cfRule type="cellIs" dxfId="154" priority="23" operator="greaterThan">
      <formula>1</formula>
    </cfRule>
  </conditionalFormatting>
  <conditionalFormatting sqref="G64:G67">
    <cfRule type="cellIs" dxfId="153" priority="22" operator="greaterThan">
      <formula>1</formula>
    </cfRule>
  </conditionalFormatting>
  <conditionalFormatting sqref="G74:G76">
    <cfRule type="cellIs" dxfId="152" priority="21" operator="greaterThan">
      <formula>1</formula>
    </cfRule>
  </conditionalFormatting>
  <conditionalFormatting sqref="G83:G85">
    <cfRule type="cellIs" dxfId="151" priority="20" operator="greaterThan">
      <formula>1</formula>
    </cfRule>
  </conditionalFormatting>
  <conditionalFormatting sqref="G92:G93">
    <cfRule type="cellIs" dxfId="150" priority="19" operator="greaterThan">
      <formula>1</formula>
    </cfRule>
  </conditionalFormatting>
  <conditionalFormatting sqref="G100:G102">
    <cfRule type="cellIs" dxfId="149" priority="18" operator="greaterThan">
      <formula>1</formula>
    </cfRule>
  </conditionalFormatting>
  <conditionalFormatting sqref="G109:G112">
    <cfRule type="cellIs" dxfId="148" priority="17" operator="greaterThan">
      <formula>1</formula>
    </cfRule>
  </conditionalFormatting>
  <conditionalFormatting sqref="G119:G121">
    <cfRule type="cellIs" dxfId="147" priority="16" operator="greaterThan">
      <formula>1</formula>
    </cfRule>
  </conditionalFormatting>
  <conditionalFormatting sqref="G128:G130">
    <cfRule type="cellIs" dxfId="146" priority="15" operator="greaterThan">
      <formula>1</formula>
    </cfRule>
  </conditionalFormatting>
  <conditionalFormatting sqref="G137:G139">
    <cfRule type="cellIs" dxfId="145" priority="14" operator="greaterThan">
      <formula>1</formula>
    </cfRule>
  </conditionalFormatting>
  <conditionalFormatting sqref="G146:G148">
    <cfRule type="cellIs" dxfId="144" priority="13" operator="greaterThan">
      <formula>1</formula>
    </cfRule>
  </conditionalFormatting>
  <conditionalFormatting sqref="G155:G158">
    <cfRule type="cellIs" dxfId="143" priority="12" operator="greaterThan">
      <formula>1</formula>
    </cfRule>
  </conditionalFormatting>
  <conditionalFormatting sqref="G165:G168">
    <cfRule type="cellIs" dxfId="142" priority="11" operator="greaterThan">
      <formula>1</formula>
    </cfRule>
  </conditionalFormatting>
  <conditionalFormatting sqref="G175:G177">
    <cfRule type="cellIs" dxfId="141" priority="10" operator="greaterThan">
      <formula>1</formula>
    </cfRule>
  </conditionalFormatting>
  <conditionalFormatting sqref="G184:G188">
    <cfRule type="cellIs" dxfId="140" priority="9" operator="greaterThan">
      <formula>1</formula>
    </cfRule>
  </conditionalFormatting>
  <conditionalFormatting sqref="G195:G197">
    <cfRule type="cellIs" dxfId="139" priority="8" operator="greaterThan">
      <formula>1</formula>
    </cfRule>
  </conditionalFormatting>
  <conditionalFormatting sqref="G204:G206">
    <cfRule type="cellIs" dxfId="138" priority="7" operator="greaterThan">
      <formula>1</formula>
    </cfRule>
  </conditionalFormatting>
  <conditionalFormatting sqref="G213:G218">
    <cfRule type="cellIs" dxfId="137" priority="6" operator="greaterThan">
      <formula>1</formula>
    </cfRule>
  </conditionalFormatting>
  <conditionalFormatting sqref="G240:G242">
    <cfRule type="cellIs" dxfId="136" priority="5" operator="greaterThan">
      <formula>1</formula>
    </cfRule>
  </conditionalFormatting>
  <conditionalFormatting sqref="C3:F6">
    <cfRule type="cellIs" dxfId="135" priority="2" operator="greaterThan">
      <formula>1</formula>
    </cfRule>
  </conditionalFormatting>
  <conditionalFormatting sqref="G3:G6">
    <cfRule type="cellIs" dxfId="134" priority="1" operator="greaterThan">
      <formula>1</formula>
    </cfRule>
  </conditionalFormatting>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44"/>
  <sheetViews>
    <sheetView rightToLeft="1" topLeftCell="A206" workbookViewId="0">
      <selection activeCell="P29" sqref="P29"/>
    </sheetView>
  </sheetViews>
  <sheetFormatPr defaultRowHeight="14.25" x14ac:dyDescent="0.2"/>
  <cols>
    <col min="1" max="1" width="47.375" style="14" customWidth="1"/>
    <col min="2" max="6" width="12" customWidth="1"/>
    <col min="7" max="9" width="12" hidden="1" customWidth="1"/>
    <col min="10" max="10" width="28" hidden="1" customWidth="1"/>
    <col min="11" max="15" width="12" hidden="1" customWidth="1"/>
    <col min="16" max="60" width="12" customWidth="1"/>
  </cols>
  <sheetData>
    <row r="1" spans="1:15" ht="30.75" thickBot="1" x14ac:dyDescent="0.3">
      <c r="A1" s="30" t="s">
        <v>32</v>
      </c>
    </row>
    <row r="2" spans="1:15" ht="17.25" thickTop="1" thickBot="1" x14ac:dyDescent="0.3">
      <c r="A2" s="31" t="s">
        <v>29</v>
      </c>
      <c r="B2" s="31" t="s">
        <v>33</v>
      </c>
      <c r="C2" s="31" t="s">
        <v>81</v>
      </c>
      <c r="D2" s="31" t="s">
        <v>82</v>
      </c>
      <c r="E2" s="31" t="s">
        <v>83</v>
      </c>
      <c r="F2" s="31" t="s">
        <v>84</v>
      </c>
      <c r="J2" s="3"/>
      <c r="K2" s="4" t="s">
        <v>28</v>
      </c>
      <c r="L2" s="4" t="s">
        <v>81</v>
      </c>
      <c r="M2" s="4" t="s">
        <v>82</v>
      </c>
      <c r="N2" s="4" t="s">
        <v>83</v>
      </c>
      <c r="O2" s="4" t="s">
        <v>84</v>
      </c>
    </row>
    <row r="3" spans="1:15" ht="15" thickTop="1" x14ac:dyDescent="0.2">
      <c r="A3" s="32" t="s">
        <v>37</v>
      </c>
      <c r="B3" s="33">
        <f>K3</f>
        <v>88</v>
      </c>
      <c r="C3" s="34">
        <f t="shared" ref="C3:F6" si="0">L3/L$7</f>
        <v>0.30128205128205127</v>
      </c>
      <c r="D3" s="34">
        <f t="shared" si="0"/>
        <v>0.26724137931034481</v>
      </c>
      <c r="E3" s="34">
        <f t="shared" si="0"/>
        <v>0.3888888888888889</v>
      </c>
      <c r="F3" s="35">
        <f t="shared" si="0"/>
        <v>0.3</v>
      </c>
      <c r="J3" s="7" t="s">
        <v>37</v>
      </c>
      <c r="K3" s="8">
        <v>88</v>
      </c>
      <c r="L3" s="8">
        <v>47</v>
      </c>
      <c r="M3" s="8">
        <v>31</v>
      </c>
      <c r="N3" s="8">
        <v>7</v>
      </c>
      <c r="O3" s="8">
        <v>3</v>
      </c>
    </row>
    <row r="4" spans="1:15" x14ac:dyDescent="0.2">
      <c r="A4" s="25" t="s">
        <v>38</v>
      </c>
      <c r="B4" s="26">
        <f>K4</f>
        <v>106</v>
      </c>
      <c r="C4" s="36">
        <f t="shared" si="0"/>
        <v>0.3141025641025641</v>
      </c>
      <c r="D4" s="36">
        <f t="shared" si="0"/>
        <v>0.43103448275862066</v>
      </c>
      <c r="E4" s="36">
        <f t="shared" si="0"/>
        <v>0.22222222222222221</v>
      </c>
      <c r="F4" s="27">
        <f t="shared" si="0"/>
        <v>0.3</v>
      </c>
      <c r="J4" s="7" t="s">
        <v>38</v>
      </c>
      <c r="K4" s="8">
        <v>106</v>
      </c>
      <c r="L4" s="8">
        <v>49</v>
      </c>
      <c r="M4" s="8">
        <v>50</v>
      </c>
      <c r="N4" s="8">
        <v>4</v>
      </c>
      <c r="O4" s="8">
        <v>3</v>
      </c>
    </row>
    <row r="5" spans="1:15" x14ac:dyDescent="0.2">
      <c r="A5" s="22" t="s">
        <v>39</v>
      </c>
      <c r="B5" s="23">
        <f>K5</f>
        <v>76</v>
      </c>
      <c r="C5" s="37">
        <f t="shared" si="0"/>
        <v>0.25641025641025639</v>
      </c>
      <c r="D5" s="37">
        <f t="shared" si="0"/>
        <v>0.23275862068965517</v>
      </c>
      <c r="E5" s="37">
        <f t="shared" si="0"/>
        <v>0.33333333333333331</v>
      </c>
      <c r="F5" s="24">
        <f t="shared" si="0"/>
        <v>0.3</v>
      </c>
      <c r="J5" s="7" t="s">
        <v>39</v>
      </c>
      <c r="K5" s="8">
        <v>76</v>
      </c>
      <c r="L5" s="8">
        <v>40</v>
      </c>
      <c r="M5" s="8">
        <v>27</v>
      </c>
      <c r="N5" s="8">
        <v>6</v>
      </c>
      <c r="O5" s="8">
        <v>3</v>
      </c>
    </row>
    <row r="6" spans="1:15" ht="15" thickBot="1" x14ac:dyDescent="0.25">
      <c r="A6" s="25" t="s">
        <v>36</v>
      </c>
      <c r="B6" s="26">
        <f>K6</f>
        <v>30</v>
      </c>
      <c r="C6" s="36">
        <f t="shared" si="0"/>
        <v>0.12820512820512819</v>
      </c>
      <c r="D6" s="36">
        <f t="shared" si="0"/>
        <v>6.8965517241379309E-2</v>
      </c>
      <c r="E6" s="36">
        <f t="shared" si="0"/>
        <v>5.5555555555555552E-2</v>
      </c>
      <c r="F6" s="27">
        <f t="shared" si="0"/>
        <v>0.1</v>
      </c>
      <c r="J6" s="7" t="s">
        <v>36</v>
      </c>
      <c r="K6" s="8">
        <v>30</v>
      </c>
      <c r="L6" s="8">
        <v>20</v>
      </c>
      <c r="M6" s="8">
        <v>8</v>
      </c>
      <c r="N6" s="8">
        <v>1</v>
      </c>
      <c r="O6" s="8">
        <v>1</v>
      </c>
    </row>
    <row r="7" spans="1:15" ht="15" x14ac:dyDescent="0.25">
      <c r="A7" s="56" t="s">
        <v>35</v>
      </c>
      <c r="B7" s="58">
        <f>SUM(B3:B6)</f>
        <v>300</v>
      </c>
      <c r="C7" s="38">
        <f>L7</f>
        <v>156</v>
      </c>
      <c r="D7" s="38">
        <f>M7</f>
        <v>116</v>
      </c>
      <c r="E7" s="38">
        <f>N7</f>
        <v>18</v>
      </c>
      <c r="F7" s="39">
        <f>O7</f>
        <v>10</v>
      </c>
      <c r="J7" s="3"/>
      <c r="K7" s="11">
        <f>SUM(K3:K6)</f>
        <v>300</v>
      </c>
      <c r="L7" s="11">
        <f>SUM(L3:L6)</f>
        <v>156</v>
      </c>
      <c r="M7" s="11">
        <f>SUM(M3:M6)</f>
        <v>116</v>
      </c>
      <c r="N7" s="11">
        <f>SUM(N3:N6)</f>
        <v>18</v>
      </c>
      <c r="O7" s="11">
        <f>SUM(O3:O6)</f>
        <v>10</v>
      </c>
    </row>
    <row r="8" spans="1:15" ht="15.75" thickBot="1" x14ac:dyDescent="0.3">
      <c r="A8" s="57"/>
      <c r="B8" s="59"/>
      <c r="C8" s="40">
        <f>SUM(C3:C6)</f>
        <v>1</v>
      </c>
      <c r="D8" s="40">
        <f>SUM(D3:D6)</f>
        <v>1</v>
      </c>
      <c r="E8" s="40">
        <f>SUM(E3:E6)</f>
        <v>1</v>
      </c>
      <c r="F8" s="41">
        <f>SUM(F3:F6)</f>
        <v>0.99999999999999989</v>
      </c>
    </row>
    <row r="10" spans="1:15" ht="15" thickBot="1" x14ac:dyDescent="0.25"/>
    <row r="11" spans="1:15" ht="30.75" thickBot="1" x14ac:dyDescent="0.3">
      <c r="A11" s="30" t="s">
        <v>40</v>
      </c>
    </row>
    <row r="12" spans="1:15" ht="17.25" thickTop="1" thickBot="1" x14ac:dyDescent="0.3">
      <c r="A12" s="31" t="s">
        <v>2</v>
      </c>
      <c r="B12" s="31" t="s">
        <v>33</v>
      </c>
      <c r="C12" s="31" t="s">
        <v>81</v>
      </c>
      <c r="D12" s="31" t="s">
        <v>82</v>
      </c>
      <c r="E12" s="31" t="s">
        <v>83</v>
      </c>
      <c r="F12" s="31" t="s">
        <v>84</v>
      </c>
      <c r="J12" s="3"/>
      <c r="K12" s="4" t="s">
        <v>28</v>
      </c>
      <c r="L12" s="4" t="s">
        <v>81</v>
      </c>
      <c r="M12" s="4" t="s">
        <v>82</v>
      </c>
      <c r="N12" s="4" t="s">
        <v>83</v>
      </c>
      <c r="O12" s="4" t="s">
        <v>84</v>
      </c>
    </row>
    <row r="13" spans="1:15" ht="15" thickTop="1" x14ac:dyDescent="0.2">
      <c r="A13" s="32" t="s">
        <v>41</v>
      </c>
      <c r="B13" s="33">
        <f>K13</f>
        <v>130</v>
      </c>
      <c r="C13" s="34">
        <f t="shared" ref="C13:F17" si="1">L13/L$18</f>
        <v>0.45512820512820512</v>
      </c>
      <c r="D13" s="34">
        <f t="shared" si="1"/>
        <v>0.41379310344827586</v>
      </c>
      <c r="E13" s="34">
        <f t="shared" si="1"/>
        <v>0.3888888888888889</v>
      </c>
      <c r="F13" s="35">
        <f t="shared" si="1"/>
        <v>0.4</v>
      </c>
      <c r="J13" s="7" t="s">
        <v>41</v>
      </c>
      <c r="K13" s="8">
        <v>130</v>
      </c>
      <c r="L13" s="8">
        <v>71</v>
      </c>
      <c r="M13" s="8">
        <v>48</v>
      </c>
      <c r="N13" s="8">
        <v>7</v>
      </c>
      <c r="O13" s="8">
        <v>4</v>
      </c>
    </row>
    <row r="14" spans="1:15" x14ac:dyDescent="0.2">
      <c r="A14" s="25" t="s">
        <v>42</v>
      </c>
      <c r="B14" s="26">
        <f>K14</f>
        <v>76</v>
      </c>
      <c r="C14" s="36">
        <f t="shared" si="1"/>
        <v>0.22435897435897437</v>
      </c>
      <c r="D14" s="36">
        <f t="shared" si="1"/>
        <v>0.27586206896551724</v>
      </c>
      <c r="E14" s="36">
        <f t="shared" si="1"/>
        <v>0.3888888888888889</v>
      </c>
      <c r="F14" s="27">
        <f t="shared" si="1"/>
        <v>0.2</v>
      </c>
      <c r="J14" s="7" t="s">
        <v>42</v>
      </c>
      <c r="K14" s="8">
        <v>76</v>
      </c>
      <c r="L14" s="8">
        <v>35</v>
      </c>
      <c r="M14" s="8">
        <v>32</v>
      </c>
      <c r="N14" s="8">
        <v>7</v>
      </c>
      <c r="O14" s="8">
        <v>2</v>
      </c>
    </row>
    <row r="15" spans="1:15" x14ac:dyDescent="0.2">
      <c r="A15" s="22" t="s">
        <v>43</v>
      </c>
      <c r="B15" s="23">
        <f>K15</f>
        <v>52</v>
      </c>
      <c r="C15" s="37">
        <f t="shared" si="1"/>
        <v>0.19871794871794871</v>
      </c>
      <c r="D15" s="37">
        <f t="shared" si="1"/>
        <v>0.15517241379310345</v>
      </c>
      <c r="E15" s="37">
        <f t="shared" si="1"/>
        <v>5.5555555555555552E-2</v>
      </c>
      <c r="F15" s="24">
        <f t="shared" si="1"/>
        <v>0.2</v>
      </c>
      <c r="J15" s="7" t="s">
        <v>43</v>
      </c>
      <c r="K15" s="8">
        <v>52</v>
      </c>
      <c r="L15" s="8">
        <v>31</v>
      </c>
      <c r="M15" s="8">
        <v>18</v>
      </c>
      <c r="N15" s="8">
        <v>1</v>
      </c>
      <c r="O15" s="8">
        <v>2</v>
      </c>
    </row>
    <row r="16" spans="1:15" x14ac:dyDescent="0.2">
      <c r="A16" s="25" t="s">
        <v>44</v>
      </c>
      <c r="B16" s="26">
        <f>K16</f>
        <v>8</v>
      </c>
      <c r="C16" s="36">
        <f t="shared" si="1"/>
        <v>2.564102564102564E-2</v>
      </c>
      <c r="D16" s="36">
        <f t="shared" si="1"/>
        <v>2.5862068965517241E-2</v>
      </c>
      <c r="E16" s="36">
        <f t="shared" si="1"/>
        <v>0</v>
      </c>
      <c r="F16" s="27">
        <f t="shared" si="1"/>
        <v>0.1</v>
      </c>
      <c r="J16" s="7" t="s">
        <v>44</v>
      </c>
      <c r="K16" s="8">
        <v>8</v>
      </c>
      <c r="L16" s="8">
        <v>4</v>
      </c>
      <c r="M16" s="8">
        <v>3</v>
      </c>
      <c r="N16" s="8">
        <v>0</v>
      </c>
      <c r="O16" s="8">
        <v>1</v>
      </c>
    </row>
    <row r="17" spans="1:15" ht="15" thickBot="1" x14ac:dyDescent="0.25">
      <c r="A17" s="22" t="s">
        <v>45</v>
      </c>
      <c r="B17" s="23">
        <f>K17</f>
        <v>34</v>
      </c>
      <c r="C17" s="37">
        <f t="shared" si="1"/>
        <v>9.6153846153846159E-2</v>
      </c>
      <c r="D17" s="37">
        <f t="shared" si="1"/>
        <v>0.12931034482758622</v>
      </c>
      <c r="E17" s="37">
        <f t="shared" si="1"/>
        <v>0.16666666666666666</v>
      </c>
      <c r="F17" s="24">
        <f t="shared" si="1"/>
        <v>0.1</v>
      </c>
      <c r="J17" s="7" t="s">
        <v>45</v>
      </c>
      <c r="K17" s="8">
        <v>34</v>
      </c>
      <c r="L17" s="8">
        <v>15</v>
      </c>
      <c r="M17" s="8">
        <v>15</v>
      </c>
      <c r="N17" s="8">
        <v>3</v>
      </c>
      <c r="O17" s="8">
        <v>1</v>
      </c>
    </row>
    <row r="18" spans="1:15" ht="15" x14ac:dyDescent="0.25">
      <c r="A18" s="56" t="s">
        <v>35</v>
      </c>
      <c r="B18" s="58">
        <f>SUM(B13:B17)</f>
        <v>300</v>
      </c>
      <c r="C18" s="38">
        <f>L18</f>
        <v>156</v>
      </c>
      <c r="D18" s="38">
        <f>M18</f>
        <v>116</v>
      </c>
      <c r="E18" s="38">
        <f>N18</f>
        <v>18</v>
      </c>
      <c r="F18" s="39">
        <f>O18</f>
        <v>10</v>
      </c>
      <c r="J18" s="3"/>
      <c r="K18" s="11">
        <f>SUM(K13:K17)</f>
        <v>300</v>
      </c>
      <c r="L18" s="11">
        <f>SUM(L13:L17)</f>
        <v>156</v>
      </c>
      <c r="M18" s="11">
        <f>SUM(M13:M17)</f>
        <v>116</v>
      </c>
      <c r="N18" s="11">
        <f>SUM(N13:N17)</f>
        <v>18</v>
      </c>
      <c r="O18" s="11">
        <f>SUM(O13:O17)</f>
        <v>10</v>
      </c>
    </row>
    <row r="19" spans="1:15" ht="15.75" thickBot="1" x14ac:dyDescent="0.3">
      <c r="A19" s="57"/>
      <c r="B19" s="59"/>
      <c r="C19" s="40">
        <f>SUM(C13:C17)</f>
        <v>1</v>
      </c>
      <c r="D19" s="40">
        <f>SUM(D13:D17)</f>
        <v>1</v>
      </c>
      <c r="E19" s="40">
        <f>SUM(E13:E17)</f>
        <v>1</v>
      </c>
      <c r="F19" s="41">
        <f>SUM(F13:F17)</f>
        <v>1</v>
      </c>
    </row>
    <row r="21" spans="1:15" ht="15" thickBot="1" x14ac:dyDescent="0.25"/>
    <row r="22" spans="1:15" ht="30.75" thickBot="1" x14ac:dyDescent="0.3">
      <c r="A22" s="30" t="s">
        <v>46</v>
      </c>
    </row>
    <row r="23" spans="1:15" ht="17.25" thickTop="1" thickBot="1" x14ac:dyDescent="0.3">
      <c r="A23" s="31" t="s">
        <v>3</v>
      </c>
      <c r="B23" s="31" t="s">
        <v>33</v>
      </c>
      <c r="C23" s="31" t="s">
        <v>81</v>
      </c>
      <c r="D23" s="31" t="s">
        <v>82</v>
      </c>
      <c r="E23" s="31" t="s">
        <v>83</v>
      </c>
      <c r="F23" s="31" t="s">
        <v>84</v>
      </c>
      <c r="J23" s="3"/>
      <c r="K23" s="4" t="s">
        <v>28</v>
      </c>
      <c r="L23" s="4" t="s">
        <v>81</v>
      </c>
      <c r="M23" s="4" t="s">
        <v>82</v>
      </c>
      <c r="N23" s="4" t="s">
        <v>83</v>
      </c>
      <c r="O23" s="4" t="s">
        <v>84</v>
      </c>
    </row>
    <row r="24" spans="1:15" ht="15" thickTop="1" x14ac:dyDescent="0.2">
      <c r="A24" s="32" t="s">
        <v>47</v>
      </c>
      <c r="B24" s="33">
        <f t="shared" ref="B24:B30" si="2">K24</f>
        <v>144</v>
      </c>
      <c r="C24" s="34">
        <f t="shared" ref="C24:F30" si="3">L24/L$31</f>
        <v>0.5</v>
      </c>
      <c r="D24" s="34">
        <f t="shared" si="3"/>
        <v>0.43965517241379309</v>
      </c>
      <c r="E24" s="34">
        <f t="shared" si="3"/>
        <v>0.66666666666666663</v>
      </c>
      <c r="F24" s="35">
        <f t="shared" si="3"/>
        <v>0.3</v>
      </c>
      <c r="J24" s="7" t="s">
        <v>47</v>
      </c>
      <c r="K24" s="8">
        <v>144</v>
      </c>
      <c r="L24" s="8">
        <v>78</v>
      </c>
      <c r="M24" s="8">
        <v>51</v>
      </c>
      <c r="N24" s="8">
        <v>12</v>
      </c>
      <c r="O24" s="8">
        <v>3</v>
      </c>
    </row>
    <row r="25" spans="1:15" x14ac:dyDescent="0.2">
      <c r="A25" s="25" t="s">
        <v>48</v>
      </c>
      <c r="B25" s="26">
        <f t="shared" si="2"/>
        <v>38</v>
      </c>
      <c r="C25" s="36">
        <f t="shared" si="3"/>
        <v>0.11538461538461539</v>
      </c>
      <c r="D25" s="36">
        <f t="shared" si="3"/>
        <v>0.13793103448275862</v>
      </c>
      <c r="E25" s="36">
        <f t="shared" si="3"/>
        <v>5.5555555555555552E-2</v>
      </c>
      <c r="F25" s="27">
        <f t="shared" si="3"/>
        <v>0.3</v>
      </c>
      <c r="J25" s="7" t="s">
        <v>48</v>
      </c>
      <c r="K25" s="8">
        <v>38</v>
      </c>
      <c r="L25" s="8">
        <v>18</v>
      </c>
      <c r="M25" s="8">
        <v>16</v>
      </c>
      <c r="N25" s="8">
        <v>1</v>
      </c>
      <c r="O25" s="8">
        <v>3</v>
      </c>
    </row>
    <row r="26" spans="1:15" x14ac:dyDescent="0.2">
      <c r="A26" s="22" t="s">
        <v>49</v>
      </c>
      <c r="B26" s="23">
        <f t="shared" si="2"/>
        <v>33</v>
      </c>
      <c r="C26" s="37">
        <f t="shared" si="3"/>
        <v>0.12179487179487179</v>
      </c>
      <c r="D26" s="37">
        <f t="shared" si="3"/>
        <v>8.6206896551724144E-2</v>
      </c>
      <c r="E26" s="37">
        <f t="shared" si="3"/>
        <v>0.1111111111111111</v>
      </c>
      <c r="F26" s="24">
        <f t="shared" si="3"/>
        <v>0.2</v>
      </c>
      <c r="J26" s="7" t="s">
        <v>49</v>
      </c>
      <c r="K26" s="8">
        <v>33</v>
      </c>
      <c r="L26" s="8">
        <v>19</v>
      </c>
      <c r="M26" s="8">
        <v>10</v>
      </c>
      <c r="N26" s="8">
        <v>2</v>
      </c>
      <c r="O26" s="8">
        <v>2</v>
      </c>
    </row>
    <row r="27" spans="1:15" x14ac:dyDescent="0.2">
      <c r="A27" s="25" t="s">
        <v>50</v>
      </c>
      <c r="B27" s="26">
        <f t="shared" si="2"/>
        <v>27</v>
      </c>
      <c r="C27" s="36">
        <f t="shared" si="3"/>
        <v>8.9743589743589744E-2</v>
      </c>
      <c r="D27" s="36">
        <f t="shared" si="3"/>
        <v>8.6206896551724144E-2</v>
      </c>
      <c r="E27" s="36">
        <f t="shared" si="3"/>
        <v>5.5555555555555552E-2</v>
      </c>
      <c r="F27" s="27">
        <f t="shared" si="3"/>
        <v>0.2</v>
      </c>
      <c r="J27" s="7" t="s">
        <v>50</v>
      </c>
      <c r="K27" s="8">
        <v>27</v>
      </c>
      <c r="L27" s="8">
        <v>14</v>
      </c>
      <c r="M27" s="8">
        <v>10</v>
      </c>
      <c r="N27" s="8">
        <v>1</v>
      </c>
      <c r="O27" s="8">
        <v>2</v>
      </c>
    </row>
    <row r="28" spans="1:15" x14ac:dyDescent="0.2">
      <c r="A28" s="22" t="s">
        <v>51</v>
      </c>
      <c r="B28" s="23">
        <f t="shared" si="2"/>
        <v>9</v>
      </c>
      <c r="C28" s="37">
        <f t="shared" si="3"/>
        <v>3.2051282051282048E-2</v>
      </c>
      <c r="D28" s="37">
        <f t="shared" si="3"/>
        <v>3.4482758620689655E-2</v>
      </c>
      <c r="E28" s="37">
        <f t="shared" si="3"/>
        <v>0</v>
      </c>
      <c r="F28" s="24">
        <f t="shared" si="3"/>
        <v>0</v>
      </c>
      <c r="J28" s="7" t="s">
        <v>51</v>
      </c>
      <c r="K28" s="8">
        <v>9</v>
      </c>
      <c r="L28" s="8">
        <v>5</v>
      </c>
      <c r="M28" s="8">
        <v>4</v>
      </c>
      <c r="N28" s="8">
        <v>0</v>
      </c>
      <c r="O28" s="8">
        <v>0</v>
      </c>
    </row>
    <row r="29" spans="1:15" x14ac:dyDescent="0.2">
      <c r="A29" s="25" t="s">
        <v>52</v>
      </c>
      <c r="B29" s="26">
        <f t="shared" si="2"/>
        <v>8</v>
      </c>
      <c r="C29" s="36">
        <f t="shared" si="3"/>
        <v>1.9230769230769232E-2</v>
      </c>
      <c r="D29" s="36">
        <f t="shared" si="3"/>
        <v>4.3103448275862072E-2</v>
      </c>
      <c r="E29" s="36">
        <f t="shared" si="3"/>
        <v>0</v>
      </c>
      <c r="F29" s="27">
        <f t="shared" si="3"/>
        <v>0</v>
      </c>
      <c r="J29" s="7" t="s">
        <v>52</v>
      </c>
      <c r="K29" s="8">
        <v>8</v>
      </c>
      <c r="L29" s="8">
        <v>3</v>
      </c>
      <c r="M29" s="8">
        <v>5</v>
      </c>
      <c r="N29" s="8">
        <v>0</v>
      </c>
      <c r="O29" s="8">
        <v>0</v>
      </c>
    </row>
    <row r="30" spans="1:15" ht="15" thickBot="1" x14ac:dyDescent="0.25">
      <c r="A30" s="22" t="s">
        <v>53</v>
      </c>
      <c r="B30" s="23">
        <f t="shared" si="2"/>
        <v>41</v>
      </c>
      <c r="C30" s="37">
        <f t="shared" si="3"/>
        <v>0.12179487179487179</v>
      </c>
      <c r="D30" s="37">
        <f t="shared" si="3"/>
        <v>0.17241379310344829</v>
      </c>
      <c r="E30" s="37">
        <f t="shared" si="3"/>
        <v>0.1111111111111111</v>
      </c>
      <c r="F30" s="24">
        <f t="shared" si="3"/>
        <v>0</v>
      </c>
      <c r="J30" s="7" t="s">
        <v>53</v>
      </c>
      <c r="K30" s="8">
        <v>41</v>
      </c>
      <c r="L30" s="8">
        <v>19</v>
      </c>
      <c r="M30" s="8">
        <v>20</v>
      </c>
      <c r="N30" s="8">
        <v>2</v>
      </c>
      <c r="O30" s="8">
        <v>0</v>
      </c>
    </row>
    <row r="31" spans="1:15" ht="15" x14ac:dyDescent="0.25">
      <c r="A31" s="56" t="s">
        <v>35</v>
      </c>
      <c r="B31" s="58">
        <f>SUM(B24:B30)</f>
        <v>300</v>
      </c>
      <c r="C31" s="38">
        <f>L31</f>
        <v>156</v>
      </c>
      <c r="D31" s="38">
        <f>M31</f>
        <v>116</v>
      </c>
      <c r="E31" s="38">
        <f>N31</f>
        <v>18</v>
      </c>
      <c r="F31" s="39">
        <f>O31</f>
        <v>10</v>
      </c>
      <c r="J31" s="3"/>
      <c r="K31" s="11">
        <f>SUM(K24:K30)</f>
        <v>300</v>
      </c>
      <c r="L31" s="11">
        <f>SUM(L24:L30)</f>
        <v>156</v>
      </c>
      <c r="M31" s="11">
        <f>SUM(M24:M30)</f>
        <v>116</v>
      </c>
      <c r="N31" s="11">
        <f>SUM(N24:N30)</f>
        <v>18</v>
      </c>
      <c r="O31" s="11">
        <f>SUM(O24:O30)</f>
        <v>10</v>
      </c>
    </row>
    <row r="32" spans="1:15" ht="15.75" thickBot="1" x14ac:dyDescent="0.3">
      <c r="A32" s="57"/>
      <c r="B32" s="59"/>
      <c r="C32" s="40">
        <f>SUM(C24:C30)</f>
        <v>1</v>
      </c>
      <c r="D32" s="40">
        <f>SUM(D24:D30)</f>
        <v>1</v>
      </c>
      <c r="E32" s="40">
        <f>SUM(E24:E30)</f>
        <v>1</v>
      </c>
      <c r="F32" s="41">
        <f>SUM(F24:F30)</f>
        <v>1</v>
      </c>
    </row>
    <row r="34" spans="1:15" ht="15" thickBot="1" x14ac:dyDescent="0.25"/>
    <row r="35" spans="1:15" ht="30.75" thickBot="1" x14ac:dyDescent="0.3">
      <c r="A35" s="30" t="s">
        <v>54</v>
      </c>
    </row>
    <row r="36" spans="1:15" ht="17.25" thickTop="1" thickBot="1" x14ac:dyDescent="0.3">
      <c r="A36" s="31" t="s">
        <v>30</v>
      </c>
      <c r="B36" s="31" t="s">
        <v>33</v>
      </c>
      <c r="C36" s="31" t="s">
        <v>81</v>
      </c>
      <c r="D36" s="31" t="s">
        <v>82</v>
      </c>
      <c r="E36" s="31" t="s">
        <v>83</v>
      </c>
      <c r="F36" s="31" t="s">
        <v>84</v>
      </c>
      <c r="J36" s="3"/>
      <c r="K36" s="4" t="s">
        <v>28</v>
      </c>
      <c r="L36" s="4" t="s">
        <v>81</v>
      </c>
      <c r="M36" s="4" t="s">
        <v>82</v>
      </c>
      <c r="N36" s="4" t="s">
        <v>83</v>
      </c>
      <c r="O36" s="4" t="s">
        <v>84</v>
      </c>
    </row>
    <row r="37" spans="1:15" ht="15" thickTop="1" x14ac:dyDescent="0.2">
      <c r="A37" s="32" t="s">
        <v>55</v>
      </c>
      <c r="B37" s="33">
        <f>K37</f>
        <v>164</v>
      </c>
      <c r="C37" s="34">
        <f t="shared" ref="C37:F40" si="4">L37/L$41</f>
        <v>0.54487179487179482</v>
      </c>
      <c r="D37" s="34">
        <f t="shared" si="4"/>
        <v>0.56034482758620685</v>
      </c>
      <c r="E37" s="34">
        <f t="shared" si="4"/>
        <v>0.55555555555555558</v>
      </c>
      <c r="F37" s="35">
        <f t="shared" si="4"/>
        <v>0.4</v>
      </c>
      <c r="J37" s="7" t="s">
        <v>55</v>
      </c>
      <c r="K37" s="8">
        <v>164</v>
      </c>
      <c r="L37" s="8">
        <v>85</v>
      </c>
      <c r="M37" s="8">
        <v>65</v>
      </c>
      <c r="N37" s="8">
        <v>10</v>
      </c>
      <c r="O37" s="8">
        <v>4</v>
      </c>
    </row>
    <row r="38" spans="1:15" x14ac:dyDescent="0.2">
      <c r="A38" s="25" t="s">
        <v>56</v>
      </c>
      <c r="B38" s="26">
        <f>K38</f>
        <v>57</v>
      </c>
      <c r="C38" s="36">
        <f t="shared" si="4"/>
        <v>0.16666666666666666</v>
      </c>
      <c r="D38" s="36">
        <f t="shared" si="4"/>
        <v>0.20689655172413793</v>
      </c>
      <c r="E38" s="36">
        <f t="shared" si="4"/>
        <v>0.16666666666666666</v>
      </c>
      <c r="F38" s="27">
        <f t="shared" si="4"/>
        <v>0.4</v>
      </c>
      <c r="J38" s="7" t="s">
        <v>56</v>
      </c>
      <c r="K38" s="8">
        <v>57</v>
      </c>
      <c r="L38" s="8">
        <v>26</v>
      </c>
      <c r="M38" s="8">
        <v>24</v>
      </c>
      <c r="N38" s="8">
        <v>3</v>
      </c>
      <c r="O38" s="8">
        <v>4</v>
      </c>
    </row>
    <row r="39" spans="1:15" x14ac:dyDescent="0.2">
      <c r="A39" s="22" t="s">
        <v>57</v>
      </c>
      <c r="B39" s="23">
        <f>K39</f>
        <v>32</v>
      </c>
      <c r="C39" s="37">
        <f t="shared" si="4"/>
        <v>0.10897435897435898</v>
      </c>
      <c r="D39" s="37">
        <f t="shared" si="4"/>
        <v>0.11206896551724138</v>
      </c>
      <c r="E39" s="37">
        <f t="shared" si="4"/>
        <v>5.5555555555555552E-2</v>
      </c>
      <c r="F39" s="24">
        <f t="shared" si="4"/>
        <v>0.1</v>
      </c>
      <c r="J39" s="7" t="s">
        <v>57</v>
      </c>
      <c r="K39" s="8">
        <v>32</v>
      </c>
      <c r="L39" s="8">
        <v>17</v>
      </c>
      <c r="M39" s="8">
        <v>13</v>
      </c>
      <c r="N39" s="8">
        <v>1</v>
      </c>
      <c r="O39" s="8">
        <v>1</v>
      </c>
    </row>
    <row r="40" spans="1:15" ht="15" thickBot="1" x14ac:dyDescent="0.25">
      <c r="A40" s="25" t="s">
        <v>58</v>
      </c>
      <c r="B40" s="26">
        <f>K40</f>
        <v>47</v>
      </c>
      <c r="C40" s="36">
        <f t="shared" si="4"/>
        <v>0.17948717948717949</v>
      </c>
      <c r="D40" s="36">
        <f t="shared" si="4"/>
        <v>0.1206896551724138</v>
      </c>
      <c r="E40" s="36">
        <f t="shared" si="4"/>
        <v>0.22222222222222221</v>
      </c>
      <c r="F40" s="27">
        <f t="shared" si="4"/>
        <v>0.1</v>
      </c>
      <c r="J40" s="7" t="s">
        <v>58</v>
      </c>
      <c r="K40" s="8">
        <v>47</v>
      </c>
      <c r="L40" s="8">
        <v>28</v>
      </c>
      <c r="M40" s="8">
        <v>14</v>
      </c>
      <c r="N40" s="8">
        <v>4</v>
      </c>
      <c r="O40" s="8">
        <v>1</v>
      </c>
    </row>
    <row r="41" spans="1:15" ht="15" x14ac:dyDescent="0.25">
      <c r="A41" s="56" t="s">
        <v>35</v>
      </c>
      <c r="B41" s="58">
        <f>SUM(B37:B40)</f>
        <v>300</v>
      </c>
      <c r="C41" s="38">
        <f>L41</f>
        <v>156</v>
      </c>
      <c r="D41" s="38">
        <f>M41</f>
        <v>116</v>
      </c>
      <c r="E41" s="38">
        <f>N41</f>
        <v>18</v>
      </c>
      <c r="F41" s="39">
        <f>O41</f>
        <v>10</v>
      </c>
      <c r="J41" s="3"/>
      <c r="K41" s="11">
        <f>SUM(K37:K40)</f>
        <v>300</v>
      </c>
      <c r="L41" s="11">
        <f>SUM(L37:L40)</f>
        <v>156</v>
      </c>
      <c r="M41" s="11">
        <f>SUM(M37:M40)</f>
        <v>116</v>
      </c>
      <c r="N41" s="11">
        <f>SUM(N37:N40)</f>
        <v>18</v>
      </c>
      <c r="O41" s="11">
        <f>SUM(O37:O40)</f>
        <v>10</v>
      </c>
    </row>
    <row r="42" spans="1:15" ht="15.75" thickBot="1" x14ac:dyDescent="0.3">
      <c r="A42" s="57"/>
      <c r="B42" s="59"/>
      <c r="C42" s="40">
        <f>SUM(C37:C40)</f>
        <v>1</v>
      </c>
      <c r="D42" s="40">
        <f>SUM(D37:D40)</f>
        <v>0.99999999999999989</v>
      </c>
      <c r="E42" s="40">
        <f>SUM(E37:E40)</f>
        <v>1</v>
      </c>
      <c r="F42" s="41">
        <f>SUM(F37:F40)</f>
        <v>1</v>
      </c>
    </row>
    <row r="44" spans="1:15" ht="15" thickBot="1" x14ac:dyDescent="0.25"/>
    <row r="45" spans="1:15" ht="30.75" thickBot="1" x14ac:dyDescent="0.3">
      <c r="A45" s="30" t="s">
        <v>59</v>
      </c>
    </row>
    <row r="46" spans="1:15" ht="17.25" thickTop="1" thickBot="1" x14ac:dyDescent="0.3">
      <c r="A46" s="31" t="s">
        <v>4</v>
      </c>
      <c r="B46" s="31" t="s">
        <v>33</v>
      </c>
      <c r="C46" s="31" t="s">
        <v>81</v>
      </c>
      <c r="D46" s="31" t="s">
        <v>82</v>
      </c>
      <c r="E46" s="31" t="s">
        <v>83</v>
      </c>
      <c r="F46" s="31" t="s">
        <v>84</v>
      </c>
      <c r="J46" s="3"/>
      <c r="K46" s="4" t="s">
        <v>28</v>
      </c>
      <c r="L46" s="4" t="s">
        <v>81</v>
      </c>
      <c r="M46" s="4" t="s">
        <v>82</v>
      </c>
      <c r="N46" s="4" t="s">
        <v>83</v>
      </c>
      <c r="O46" s="4" t="s">
        <v>84</v>
      </c>
    </row>
    <row r="47" spans="1:15" ht="15" thickTop="1" x14ac:dyDescent="0.2">
      <c r="A47" s="32" t="s">
        <v>60</v>
      </c>
      <c r="B47" s="33">
        <f>K47</f>
        <v>151</v>
      </c>
      <c r="C47" s="34">
        <f t="shared" ref="C47:F49" si="5">L47/L$50</f>
        <v>0.45512820512820512</v>
      </c>
      <c r="D47" s="34">
        <f t="shared" si="5"/>
        <v>0.57758620689655171</v>
      </c>
      <c r="E47" s="34">
        <f t="shared" si="5"/>
        <v>0.44444444444444442</v>
      </c>
      <c r="F47" s="35">
        <f t="shared" si="5"/>
        <v>0.5</v>
      </c>
      <c r="J47" s="7" t="s">
        <v>60</v>
      </c>
      <c r="K47" s="8">
        <v>151</v>
      </c>
      <c r="L47" s="8">
        <v>71</v>
      </c>
      <c r="M47" s="8">
        <v>67</v>
      </c>
      <c r="N47" s="8">
        <v>8</v>
      </c>
      <c r="O47" s="8">
        <v>5</v>
      </c>
    </row>
    <row r="48" spans="1:15" x14ac:dyDescent="0.2">
      <c r="A48" s="25" t="s">
        <v>61</v>
      </c>
      <c r="B48" s="26">
        <f>K48</f>
        <v>130</v>
      </c>
      <c r="C48" s="36">
        <f t="shared" si="5"/>
        <v>0.46794871794871795</v>
      </c>
      <c r="D48" s="36">
        <f t="shared" si="5"/>
        <v>0.37068965517241381</v>
      </c>
      <c r="E48" s="36">
        <f t="shared" si="5"/>
        <v>0.55555555555555558</v>
      </c>
      <c r="F48" s="27">
        <f t="shared" si="5"/>
        <v>0.4</v>
      </c>
      <c r="J48" s="7" t="s">
        <v>61</v>
      </c>
      <c r="K48" s="8">
        <v>130</v>
      </c>
      <c r="L48" s="8">
        <v>73</v>
      </c>
      <c r="M48" s="8">
        <v>43</v>
      </c>
      <c r="N48" s="8">
        <v>10</v>
      </c>
      <c r="O48" s="8">
        <v>4</v>
      </c>
    </row>
    <row r="49" spans="1:15" ht="15" thickBot="1" x14ac:dyDescent="0.25">
      <c r="A49" s="22" t="s">
        <v>36</v>
      </c>
      <c r="B49" s="23">
        <f>K49</f>
        <v>19</v>
      </c>
      <c r="C49" s="37">
        <f t="shared" si="5"/>
        <v>7.6923076923076927E-2</v>
      </c>
      <c r="D49" s="37">
        <f t="shared" si="5"/>
        <v>5.1724137931034482E-2</v>
      </c>
      <c r="E49" s="37">
        <f t="shared" si="5"/>
        <v>0</v>
      </c>
      <c r="F49" s="24">
        <f t="shared" si="5"/>
        <v>0.1</v>
      </c>
      <c r="J49" s="7" t="s">
        <v>36</v>
      </c>
      <c r="K49" s="8">
        <v>19</v>
      </c>
      <c r="L49" s="8">
        <v>12</v>
      </c>
      <c r="M49" s="8">
        <v>6</v>
      </c>
      <c r="N49" s="8">
        <v>0</v>
      </c>
      <c r="O49" s="8">
        <v>1</v>
      </c>
    </row>
    <row r="50" spans="1:15" ht="15" x14ac:dyDescent="0.25">
      <c r="A50" s="56" t="s">
        <v>35</v>
      </c>
      <c r="B50" s="58">
        <f>SUM(B47:B49)</f>
        <v>300</v>
      </c>
      <c r="C50" s="38">
        <f>L50</f>
        <v>156</v>
      </c>
      <c r="D50" s="38">
        <f>M50</f>
        <v>116</v>
      </c>
      <c r="E50" s="38">
        <f>N50</f>
        <v>18</v>
      </c>
      <c r="F50" s="39">
        <f>O50</f>
        <v>10</v>
      </c>
      <c r="J50" s="3"/>
      <c r="K50" s="11">
        <f>SUM(K47:K49)</f>
        <v>300</v>
      </c>
      <c r="L50" s="11">
        <f>SUM(L47:L49)</f>
        <v>156</v>
      </c>
      <c r="M50" s="11">
        <f>SUM(M47:M49)</f>
        <v>116</v>
      </c>
      <c r="N50" s="11">
        <f>SUM(N47:N49)</f>
        <v>18</v>
      </c>
      <c r="O50" s="11">
        <f>SUM(O47:O49)</f>
        <v>10</v>
      </c>
    </row>
    <row r="51" spans="1:15" ht="15.75" thickBot="1" x14ac:dyDescent="0.3">
      <c r="A51" s="57"/>
      <c r="B51" s="59"/>
      <c r="C51" s="40">
        <f>SUM(C47:C49)</f>
        <v>1</v>
      </c>
      <c r="D51" s="40">
        <f>SUM(D47:D49)</f>
        <v>1</v>
      </c>
      <c r="E51" s="40">
        <f>SUM(E47:E49)</f>
        <v>1</v>
      </c>
      <c r="F51" s="41">
        <f>SUM(F47:F49)</f>
        <v>1</v>
      </c>
    </row>
    <row r="53" spans="1:15" ht="15" thickBot="1" x14ac:dyDescent="0.25"/>
    <row r="54" spans="1:15" ht="15.75" thickBot="1" x14ac:dyDescent="0.3">
      <c r="A54" s="30" t="s">
        <v>62</v>
      </c>
    </row>
    <row r="55" spans="1:15" ht="17.25" thickTop="1" thickBot="1" x14ac:dyDescent="0.3">
      <c r="A55" s="31" t="s">
        <v>5</v>
      </c>
      <c r="B55" s="31" t="s">
        <v>33</v>
      </c>
      <c r="C55" s="31" t="s">
        <v>81</v>
      </c>
      <c r="D55" s="31" t="s">
        <v>82</v>
      </c>
      <c r="E55" s="31" t="s">
        <v>83</v>
      </c>
      <c r="F55" s="31" t="s">
        <v>84</v>
      </c>
      <c r="J55" s="3"/>
      <c r="K55" s="4" t="s">
        <v>28</v>
      </c>
      <c r="L55" s="4" t="s">
        <v>81</v>
      </c>
      <c r="M55" s="4" t="s">
        <v>82</v>
      </c>
      <c r="N55" s="4" t="s">
        <v>83</v>
      </c>
      <c r="O55" s="4" t="s">
        <v>84</v>
      </c>
    </row>
    <row r="56" spans="1:15" ht="15" thickTop="1" x14ac:dyDescent="0.2">
      <c r="A56" s="32" t="s">
        <v>63</v>
      </c>
      <c r="B56" s="33">
        <f>K56</f>
        <v>116</v>
      </c>
      <c r="C56" s="34">
        <f t="shared" ref="C56:F57" si="6">L56/L$58</f>
        <v>0.39743589743589741</v>
      </c>
      <c r="D56" s="34">
        <f t="shared" si="6"/>
        <v>0.36206896551724138</v>
      </c>
      <c r="E56" s="34">
        <f t="shared" si="6"/>
        <v>0.5</v>
      </c>
      <c r="F56" s="35">
        <f t="shared" si="6"/>
        <v>0.3</v>
      </c>
      <c r="J56" s="7" t="s">
        <v>63</v>
      </c>
      <c r="K56" s="8">
        <v>116</v>
      </c>
      <c r="L56" s="8">
        <v>62</v>
      </c>
      <c r="M56" s="8">
        <v>42</v>
      </c>
      <c r="N56" s="8">
        <v>9</v>
      </c>
      <c r="O56" s="8">
        <v>3</v>
      </c>
    </row>
    <row r="57" spans="1:15" ht="15" thickBot="1" x14ac:dyDescent="0.25">
      <c r="A57" s="25" t="s">
        <v>64</v>
      </c>
      <c r="B57" s="26">
        <f>K57</f>
        <v>184</v>
      </c>
      <c r="C57" s="36">
        <f t="shared" si="6"/>
        <v>0.60256410256410253</v>
      </c>
      <c r="D57" s="36">
        <f t="shared" si="6"/>
        <v>0.63793103448275867</v>
      </c>
      <c r="E57" s="36">
        <f t="shared" si="6"/>
        <v>0.5</v>
      </c>
      <c r="F57" s="27">
        <f t="shared" si="6"/>
        <v>0.7</v>
      </c>
      <c r="J57" s="7" t="s">
        <v>64</v>
      </c>
      <c r="K57" s="8">
        <v>184</v>
      </c>
      <c r="L57" s="8">
        <v>94</v>
      </c>
      <c r="M57" s="8">
        <v>74</v>
      </c>
      <c r="N57" s="8">
        <v>9</v>
      </c>
      <c r="O57" s="8">
        <v>7</v>
      </c>
    </row>
    <row r="58" spans="1:15" ht="15" x14ac:dyDescent="0.25">
      <c r="A58" s="56" t="s">
        <v>35</v>
      </c>
      <c r="B58" s="58">
        <f>SUM(B56:B57)</f>
        <v>300</v>
      </c>
      <c r="C58" s="38">
        <f>L58</f>
        <v>156</v>
      </c>
      <c r="D58" s="38">
        <f>M58</f>
        <v>116</v>
      </c>
      <c r="E58" s="38">
        <f>N58</f>
        <v>18</v>
      </c>
      <c r="F58" s="39">
        <f>O58</f>
        <v>10</v>
      </c>
      <c r="J58" s="3"/>
      <c r="K58" s="11">
        <f>SUM(K56:K57)</f>
        <v>300</v>
      </c>
      <c r="L58" s="11">
        <f>SUM(L56:L57)</f>
        <v>156</v>
      </c>
      <c r="M58" s="11">
        <f>SUM(M56:M57)</f>
        <v>116</v>
      </c>
      <c r="N58" s="11">
        <f>SUM(N56:N57)</f>
        <v>18</v>
      </c>
      <c r="O58" s="11">
        <f>SUM(O56:O57)</f>
        <v>10</v>
      </c>
    </row>
    <row r="59" spans="1:15" ht="15.75" thickBot="1" x14ac:dyDescent="0.3">
      <c r="A59" s="57"/>
      <c r="B59" s="59"/>
      <c r="C59" s="40">
        <f>SUM(C56:C57)</f>
        <v>1</v>
      </c>
      <c r="D59" s="40">
        <f>SUM(D56:D57)</f>
        <v>1</v>
      </c>
      <c r="E59" s="40">
        <f>SUM(E56:E57)</f>
        <v>1</v>
      </c>
      <c r="F59" s="41">
        <f>SUM(F56:F57)</f>
        <v>1</v>
      </c>
    </row>
    <row r="61" spans="1:15" ht="15" thickBot="1" x14ac:dyDescent="0.25"/>
    <row r="62" spans="1:15" ht="30.75" thickBot="1" x14ac:dyDescent="0.3">
      <c r="A62" s="30" t="s">
        <v>65</v>
      </c>
    </row>
    <row r="63" spans="1:15" ht="17.25" thickTop="1" thickBot="1" x14ac:dyDescent="0.3">
      <c r="A63" s="31" t="s">
        <v>1</v>
      </c>
      <c r="B63" s="31" t="s">
        <v>33</v>
      </c>
      <c r="C63" s="31" t="s">
        <v>81</v>
      </c>
      <c r="D63" s="31" t="s">
        <v>82</v>
      </c>
      <c r="E63" s="31" t="s">
        <v>83</v>
      </c>
      <c r="F63" s="31" t="s">
        <v>84</v>
      </c>
      <c r="J63" s="3"/>
      <c r="K63" s="4" t="s">
        <v>28</v>
      </c>
      <c r="L63" s="4" t="s">
        <v>81</v>
      </c>
      <c r="M63" s="4" t="s">
        <v>82</v>
      </c>
      <c r="N63" s="4" t="s">
        <v>83</v>
      </c>
      <c r="O63" s="4" t="s">
        <v>84</v>
      </c>
    </row>
    <row r="64" spans="1:15" ht="15" thickTop="1" x14ac:dyDescent="0.2">
      <c r="A64" s="32" t="s">
        <v>66</v>
      </c>
      <c r="B64" s="33">
        <f>K64</f>
        <v>214</v>
      </c>
      <c r="C64" s="34">
        <f t="shared" ref="C64:F67" si="7">L64/L$68</f>
        <v>0.69230769230769229</v>
      </c>
      <c r="D64" s="34">
        <f t="shared" si="7"/>
        <v>0.77586206896551724</v>
      </c>
      <c r="E64" s="34">
        <f t="shared" si="7"/>
        <v>0.61111111111111116</v>
      </c>
      <c r="F64" s="35">
        <f t="shared" si="7"/>
        <v>0.5</v>
      </c>
      <c r="J64" s="7" t="s">
        <v>66</v>
      </c>
      <c r="K64" s="8">
        <v>214</v>
      </c>
      <c r="L64" s="8">
        <v>108</v>
      </c>
      <c r="M64" s="8">
        <v>90</v>
      </c>
      <c r="N64" s="8">
        <v>11</v>
      </c>
      <c r="O64" s="8">
        <v>5</v>
      </c>
    </row>
    <row r="65" spans="1:15" x14ac:dyDescent="0.2">
      <c r="A65" s="25" t="s">
        <v>67</v>
      </c>
      <c r="B65" s="26">
        <f>K65</f>
        <v>28</v>
      </c>
      <c r="C65" s="36">
        <f t="shared" si="7"/>
        <v>9.6153846153846159E-2</v>
      </c>
      <c r="D65" s="36">
        <f t="shared" si="7"/>
        <v>9.4827586206896547E-2</v>
      </c>
      <c r="E65" s="36">
        <f t="shared" si="7"/>
        <v>5.5555555555555552E-2</v>
      </c>
      <c r="F65" s="27">
        <f t="shared" si="7"/>
        <v>0.1</v>
      </c>
      <c r="J65" s="7" t="s">
        <v>67</v>
      </c>
      <c r="K65" s="8">
        <v>28</v>
      </c>
      <c r="L65" s="8">
        <v>15</v>
      </c>
      <c r="M65" s="8">
        <v>11</v>
      </c>
      <c r="N65" s="8">
        <v>1</v>
      </c>
      <c r="O65" s="8">
        <v>1</v>
      </c>
    </row>
    <row r="66" spans="1:15" x14ac:dyDescent="0.2">
      <c r="A66" s="22" t="s">
        <v>68</v>
      </c>
      <c r="B66" s="23">
        <f>K66</f>
        <v>21</v>
      </c>
      <c r="C66" s="37">
        <f t="shared" si="7"/>
        <v>5.7692307692307696E-2</v>
      </c>
      <c r="D66" s="37">
        <f t="shared" si="7"/>
        <v>5.1724137931034482E-2</v>
      </c>
      <c r="E66" s="37">
        <f t="shared" si="7"/>
        <v>0.16666666666666666</v>
      </c>
      <c r="F66" s="24">
        <f t="shared" si="7"/>
        <v>0.3</v>
      </c>
      <c r="J66" s="7" t="s">
        <v>68</v>
      </c>
      <c r="K66" s="8">
        <v>21</v>
      </c>
      <c r="L66" s="8">
        <v>9</v>
      </c>
      <c r="M66" s="8">
        <v>6</v>
      </c>
      <c r="N66" s="8">
        <v>3</v>
      </c>
      <c r="O66" s="8">
        <v>3</v>
      </c>
    </row>
    <row r="67" spans="1:15" ht="15" thickBot="1" x14ac:dyDescent="0.25">
      <c r="A67" s="25" t="s">
        <v>36</v>
      </c>
      <c r="B67" s="26">
        <f>K67</f>
        <v>37</v>
      </c>
      <c r="C67" s="36">
        <f t="shared" si="7"/>
        <v>0.15384615384615385</v>
      </c>
      <c r="D67" s="36">
        <f t="shared" si="7"/>
        <v>7.7586206896551727E-2</v>
      </c>
      <c r="E67" s="36">
        <f t="shared" si="7"/>
        <v>0.16666666666666666</v>
      </c>
      <c r="F67" s="27">
        <f t="shared" si="7"/>
        <v>0.1</v>
      </c>
      <c r="J67" s="7" t="s">
        <v>36</v>
      </c>
      <c r="K67" s="8">
        <v>37</v>
      </c>
      <c r="L67" s="8">
        <v>24</v>
      </c>
      <c r="M67" s="8">
        <v>9</v>
      </c>
      <c r="N67" s="8">
        <v>3</v>
      </c>
      <c r="O67" s="8">
        <v>1</v>
      </c>
    </row>
    <row r="68" spans="1:15" ht="15" x14ac:dyDescent="0.25">
      <c r="A68" s="56" t="s">
        <v>35</v>
      </c>
      <c r="B68" s="58">
        <f>SUM(B64:B67)</f>
        <v>300</v>
      </c>
      <c r="C68" s="38">
        <f>L68</f>
        <v>156</v>
      </c>
      <c r="D68" s="38">
        <f>M68</f>
        <v>116</v>
      </c>
      <c r="E68" s="38">
        <f>N68</f>
        <v>18</v>
      </c>
      <c r="F68" s="39">
        <f>O68</f>
        <v>10</v>
      </c>
      <c r="J68" s="3"/>
      <c r="K68" s="11">
        <f>SUM(K64:K67)</f>
        <v>300</v>
      </c>
      <c r="L68" s="11">
        <f>SUM(L64:L67)</f>
        <v>156</v>
      </c>
      <c r="M68" s="11">
        <f>SUM(M64:M67)</f>
        <v>116</v>
      </c>
      <c r="N68" s="11">
        <f>SUM(N64:N67)</f>
        <v>18</v>
      </c>
      <c r="O68" s="11">
        <f>SUM(O64:O67)</f>
        <v>10</v>
      </c>
    </row>
    <row r="69" spans="1:15" ht="15.75" thickBot="1" x14ac:dyDescent="0.3">
      <c r="A69" s="57"/>
      <c r="B69" s="59"/>
      <c r="C69" s="40">
        <f>SUM(C64:C67)</f>
        <v>1</v>
      </c>
      <c r="D69" s="40">
        <f>SUM(D64:D67)</f>
        <v>1</v>
      </c>
      <c r="E69" s="40">
        <f>SUM(E64:E67)</f>
        <v>1</v>
      </c>
      <c r="F69" s="41">
        <f>SUM(F64:F67)</f>
        <v>0.99999999999999989</v>
      </c>
    </row>
    <row r="71" spans="1:15" ht="15" thickBot="1" x14ac:dyDescent="0.25"/>
    <row r="72" spans="1:15" ht="15.75" thickBot="1" x14ac:dyDescent="0.3">
      <c r="A72" s="30" t="s">
        <v>69</v>
      </c>
    </row>
    <row r="73" spans="1:15" ht="17.25" thickTop="1" thickBot="1" x14ac:dyDescent="0.3">
      <c r="A73" s="31" t="s">
        <v>31</v>
      </c>
      <c r="B73" s="31" t="s">
        <v>33</v>
      </c>
      <c r="C73" s="31" t="s">
        <v>81</v>
      </c>
      <c r="D73" s="31" t="s">
        <v>82</v>
      </c>
      <c r="E73" s="31" t="s">
        <v>83</v>
      </c>
      <c r="F73" s="31" t="s">
        <v>84</v>
      </c>
      <c r="J73" s="3"/>
      <c r="K73" s="4" t="s">
        <v>28</v>
      </c>
      <c r="L73" s="4" t="s">
        <v>81</v>
      </c>
      <c r="M73" s="4" t="s">
        <v>82</v>
      </c>
      <c r="N73" s="4" t="s">
        <v>83</v>
      </c>
      <c r="O73" s="4" t="s">
        <v>84</v>
      </c>
    </row>
    <row r="74" spans="1:15" ht="15" thickTop="1" x14ac:dyDescent="0.2">
      <c r="A74" s="32" t="s">
        <v>70</v>
      </c>
      <c r="B74" s="33">
        <f>K74</f>
        <v>4</v>
      </c>
      <c r="C74" s="34">
        <f t="shared" ref="C74:F76" si="8">L74/L$77</f>
        <v>2.564102564102564E-2</v>
      </c>
      <c r="D74" s="34">
        <f t="shared" si="8"/>
        <v>0</v>
      </c>
      <c r="E74" s="34">
        <f t="shared" si="8"/>
        <v>0</v>
      </c>
      <c r="F74" s="35">
        <f t="shared" si="8"/>
        <v>0</v>
      </c>
      <c r="J74" s="7" t="s">
        <v>70</v>
      </c>
      <c r="K74" s="8">
        <v>4</v>
      </c>
      <c r="L74" s="8">
        <v>4</v>
      </c>
      <c r="M74" s="8">
        <v>0</v>
      </c>
      <c r="N74" s="8">
        <v>0</v>
      </c>
      <c r="O74" s="8">
        <v>0</v>
      </c>
    </row>
    <row r="75" spans="1:15" x14ac:dyDescent="0.2">
      <c r="A75" s="25" t="s">
        <v>71</v>
      </c>
      <c r="B75" s="26">
        <f>K75</f>
        <v>35</v>
      </c>
      <c r="C75" s="36">
        <f t="shared" si="8"/>
        <v>0.12179487179487179</v>
      </c>
      <c r="D75" s="36">
        <f t="shared" si="8"/>
        <v>0.11206896551724138</v>
      </c>
      <c r="E75" s="36">
        <f t="shared" si="8"/>
        <v>0.16666666666666666</v>
      </c>
      <c r="F75" s="27">
        <f t="shared" si="8"/>
        <v>0</v>
      </c>
      <c r="J75" s="7" t="s">
        <v>71</v>
      </c>
      <c r="K75" s="8">
        <v>35</v>
      </c>
      <c r="L75" s="8">
        <v>19</v>
      </c>
      <c r="M75" s="8">
        <v>13</v>
      </c>
      <c r="N75" s="8">
        <v>3</v>
      </c>
      <c r="O75" s="8">
        <v>0</v>
      </c>
    </row>
    <row r="76" spans="1:15" ht="15" thickBot="1" x14ac:dyDescent="0.25">
      <c r="A76" s="22" t="s">
        <v>72</v>
      </c>
      <c r="B76" s="23">
        <f>K76</f>
        <v>261</v>
      </c>
      <c r="C76" s="37">
        <f t="shared" si="8"/>
        <v>0.85256410256410253</v>
      </c>
      <c r="D76" s="37">
        <f t="shared" si="8"/>
        <v>0.88793103448275867</v>
      </c>
      <c r="E76" s="37">
        <f t="shared" si="8"/>
        <v>0.83333333333333337</v>
      </c>
      <c r="F76" s="24">
        <f t="shared" si="8"/>
        <v>1</v>
      </c>
      <c r="J76" s="7" t="s">
        <v>72</v>
      </c>
      <c r="K76" s="8">
        <v>261</v>
      </c>
      <c r="L76" s="8">
        <v>133</v>
      </c>
      <c r="M76" s="8">
        <v>103</v>
      </c>
      <c r="N76" s="8">
        <v>15</v>
      </c>
      <c r="O76" s="8">
        <v>10</v>
      </c>
    </row>
    <row r="77" spans="1:15" ht="15" x14ac:dyDescent="0.25">
      <c r="A77" s="56" t="s">
        <v>35</v>
      </c>
      <c r="B77" s="58">
        <f>SUM(B74:B76)</f>
        <v>300</v>
      </c>
      <c r="C77" s="38">
        <f>L77</f>
        <v>156</v>
      </c>
      <c r="D77" s="38">
        <f>M77</f>
        <v>116</v>
      </c>
      <c r="E77" s="38">
        <f>N77</f>
        <v>18</v>
      </c>
      <c r="F77" s="39">
        <f>O77</f>
        <v>10</v>
      </c>
      <c r="J77" s="3"/>
      <c r="K77" s="11">
        <f>SUM(K74:K76)</f>
        <v>300</v>
      </c>
      <c r="L77" s="11">
        <f>SUM(L74:L76)</f>
        <v>156</v>
      </c>
      <c r="M77" s="11">
        <f>SUM(M74:M76)</f>
        <v>116</v>
      </c>
      <c r="N77" s="11">
        <f>SUM(N74:N76)</f>
        <v>18</v>
      </c>
      <c r="O77" s="11">
        <f>SUM(O74:O76)</f>
        <v>10</v>
      </c>
    </row>
    <row r="78" spans="1:15" ht="15.75" thickBot="1" x14ac:dyDescent="0.3">
      <c r="A78" s="57"/>
      <c r="B78" s="59"/>
      <c r="C78" s="40">
        <f>SUM(C74:C76)</f>
        <v>1</v>
      </c>
      <c r="D78" s="40">
        <f>SUM(D74:D76)</f>
        <v>1</v>
      </c>
      <c r="E78" s="40">
        <f>SUM(E74:E76)</f>
        <v>1</v>
      </c>
      <c r="F78" s="41">
        <f>SUM(F74:F76)</f>
        <v>1</v>
      </c>
    </row>
    <row r="80" spans="1:15" ht="15" thickBot="1" x14ac:dyDescent="0.25"/>
    <row r="81" spans="1:15" ht="30.75" thickBot="1" x14ac:dyDescent="0.3">
      <c r="A81" s="30" t="s">
        <v>73</v>
      </c>
    </row>
    <row r="82" spans="1:15" ht="17.25" thickTop="1" thickBot="1" x14ac:dyDescent="0.3">
      <c r="A82" s="31" t="s">
        <v>6</v>
      </c>
      <c r="B82" s="31" t="s">
        <v>33</v>
      </c>
      <c r="C82" s="31" t="s">
        <v>81</v>
      </c>
      <c r="D82" s="31" t="s">
        <v>82</v>
      </c>
      <c r="E82" s="31" t="s">
        <v>83</v>
      </c>
      <c r="F82" s="31" t="s">
        <v>84</v>
      </c>
      <c r="J82" s="3"/>
      <c r="K82" s="4" t="s">
        <v>28</v>
      </c>
      <c r="L82" s="4" t="s">
        <v>81</v>
      </c>
      <c r="M82" s="4" t="s">
        <v>82</v>
      </c>
      <c r="N82" s="4" t="s">
        <v>83</v>
      </c>
      <c r="O82" s="4" t="s">
        <v>84</v>
      </c>
    </row>
    <row r="83" spans="1:15" ht="15" thickTop="1" x14ac:dyDescent="0.2">
      <c r="A83" s="32" t="s">
        <v>74</v>
      </c>
      <c r="B83" s="33">
        <f>K83</f>
        <v>119</v>
      </c>
      <c r="C83" s="34">
        <f t="shared" ref="C83:F85" si="9">L83/L$86</f>
        <v>0.38461538461538464</v>
      </c>
      <c r="D83" s="34">
        <f t="shared" si="9"/>
        <v>0.38793103448275862</v>
      </c>
      <c r="E83" s="34">
        <f t="shared" si="9"/>
        <v>0.55555555555555558</v>
      </c>
      <c r="F83" s="35">
        <f t="shared" si="9"/>
        <v>0.4</v>
      </c>
      <c r="J83" s="7" t="s">
        <v>74</v>
      </c>
      <c r="K83" s="8">
        <v>119</v>
      </c>
      <c r="L83" s="8">
        <v>60</v>
      </c>
      <c r="M83" s="8">
        <v>45</v>
      </c>
      <c r="N83" s="8">
        <v>10</v>
      </c>
      <c r="O83" s="8">
        <v>4</v>
      </c>
    </row>
    <row r="84" spans="1:15" x14ac:dyDescent="0.2">
      <c r="A84" s="25" t="s">
        <v>75</v>
      </c>
      <c r="B84" s="26">
        <f>K84</f>
        <v>176</v>
      </c>
      <c r="C84" s="36">
        <f t="shared" si="9"/>
        <v>0.60897435897435892</v>
      </c>
      <c r="D84" s="36">
        <f t="shared" si="9"/>
        <v>0.58620689655172409</v>
      </c>
      <c r="E84" s="36">
        <f t="shared" si="9"/>
        <v>0.44444444444444442</v>
      </c>
      <c r="F84" s="27">
        <f t="shared" si="9"/>
        <v>0.5</v>
      </c>
      <c r="J84" s="7" t="s">
        <v>75</v>
      </c>
      <c r="K84" s="8">
        <v>176</v>
      </c>
      <c r="L84" s="8">
        <v>95</v>
      </c>
      <c r="M84" s="8">
        <v>68</v>
      </c>
      <c r="N84" s="8">
        <v>8</v>
      </c>
      <c r="O84" s="8">
        <v>5</v>
      </c>
    </row>
    <row r="85" spans="1:15" ht="15" thickBot="1" x14ac:dyDescent="0.25">
      <c r="A85" s="22" t="s">
        <v>36</v>
      </c>
      <c r="B85" s="23">
        <f>K85</f>
        <v>5</v>
      </c>
      <c r="C85" s="37">
        <f t="shared" si="9"/>
        <v>6.41025641025641E-3</v>
      </c>
      <c r="D85" s="37">
        <f t="shared" si="9"/>
        <v>2.5862068965517241E-2</v>
      </c>
      <c r="E85" s="37">
        <f t="shared" si="9"/>
        <v>0</v>
      </c>
      <c r="F85" s="24">
        <f t="shared" si="9"/>
        <v>0.1</v>
      </c>
      <c r="J85" s="7" t="s">
        <v>36</v>
      </c>
      <c r="K85" s="8">
        <v>5</v>
      </c>
      <c r="L85" s="8">
        <v>1</v>
      </c>
      <c r="M85" s="8">
        <v>3</v>
      </c>
      <c r="N85" s="8">
        <v>0</v>
      </c>
      <c r="O85" s="8">
        <v>1</v>
      </c>
    </row>
    <row r="86" spans="1:15" ht="15" x14ac:dyDescent="0.25">
      <c r="A86" s="56" t="s">
        <v>35</v>
      </c>
      <c r="B86" s="58">
        <f>SUM(B83:B85)</f>
        <v>300</v>
      </c>
      <c r="C86" s="38">
        <f>L86</f>
        <v>156</v>
      </c>
      <c r="D86" s="38">
        <f>M86</f>
        <v>116</v>
      </c>
      <c r="E86" s="38">
        <f>N86</f>
        <v>18</v>
      </c>
      <c r="F86" s="39">
        <f>O86</f>
        <v>10</v>
      </c>
      <c r="J86" s="3"/>
      <c r="K86" s="11">
        <f>SUM(K83:K85)</f>
        <v>300</v>
      </c>
      <c r="L86" s="11">
        <f>SUM(L83:L85)</f>
        <v>156</v>
      </c>
      <c r="M86" s="11">
        <f>SUM(M83:M85)</f>
        <v>116</v>
      </c>
      <c r="N86" s="11">
        <f>SUM(N83:N85)</f>
        <v>18</v>
      </c>
      <c r="O86" s="11">
        <f>SUM(O83:O85)</f>
        <v>10</v>
      </c>
    </row>
    <row r="87" spans="1:15" ht="15.75" thickBot="1" x14ac:dyDescent="0.3">
      <c r="A87" s="57"/>
      <c r="B87" s="59"/>
      <c r="C87" s="40">
        <f>SUM(C83:C85)</f>
        <v>1</v>
      </c>
      <c r="D87" s="40">
        <f>SUM(D83:D85)</f>
        <v>0.99999999999999989</v>
      </c>
      <c r="E87" s="40">
        <f>SUM(E83:E85)</f>
        <v>1</v>
      </c>
      <c r="F87" s="41">
        <f>SUM(F83:F85)</f>
        <v>1</v>
      </c>
    </row>
    <row r="89" spans="1:15" ht="15" thickBot="1" x14ac:dyDescent="0.25"/>
    <row r="90" spans="1:15" ht="30.75" thickBot="1" x14ac:dyDescent="0.3">
      <c r="A90" s="30" t="s">
        <v>76</v>
      </c>
    </row>
    <row r="91" spans="1:15" ht="17.25" thickTop="1" thickBot="1" x14ac:dyDescent="0.3">
      <c r="A91" s="31" t="s">
        <v>7</v>
      </c>
      <c r="B91" s="31" t="s">
        <v>33</v>
      </c>
      <c r="C91" s="31" t="s">
        <v>81</v>
      </c>
      <c r="D91" s="31" t="s">
        <v>82</v>
      </c>
      <c r="E91" s="31" t="s">
        <v>83</v>
      </c>
      <c r="F91" s="31" t="s">
        <v>84</v>
      </c>
      <c r="J91" s="3"/>
      <c r="K91" s="4" t="s">
        <v>28</v>
      </c>
      <c r="L91" s="4" t="s">
        <v>81</v>
      </c>
      <c r="M91" s="4" t="s">
        <v>82</v>
      </c>
      <c r="N91" s="4" t="s">
        <v>83</v>
      </c>
      <c r="O91" s="4" t="s">
        <v>84</v>
      </c>
    </row>
    <row r="92" spans="1:15" ht="15" thickTop="1" x14ac:dyDescent="0.2">
      <c r="A92" s="32" t="s">
        <v>77</v>
      </c>
      <c r="B92" s="33">
        <f>K92</f>
        <v>8</v>
      </c>
      <c r="C92" s="34">
        <f t="shared" ref="C92:F93" si="10">L92/L$94</f>
        <v>1.282051282051282E-2</v>
      </c>
      <c r="D92" s="34">
        <f t="shared" si="10"/>
        <v>4.3103448275862072E-2</v>
      </c>
      <c r="E92" s="34">
        <f t="shared" si="10"/>
        <v>0</v>
      </c>
      <c r="F92" s="35">
        <f t="shared" si="10"/>
        <v>0.1</v>
      </c>
      <c r="J92" s="7" t="s">
        <v>77</v>
      </c>
      <c r="K92" s="8">
        <v>8</v>
      </c>
      <c r="L92" s="8">
        <v>2</v>
      </c>
      <c r="M92" s="8">
        <v>5</v>
      </c>
      <c r="N92" s="8">
        <v>0</v>
      </c>
      <c r="O92" s="8">
        <v>1</v>
      </c>
    </row>
    <row r="93" spans="1:15" ht="15" thickBot="1" x14ac:dyDescent="0.25">
      <c r="A93" s="25" t="s">
        <v>78</v>
      </c>
      <c r="B93" s="26">
        <f>K93</f>
        <v>292</v>
      </c>
      <c r="C93" s="36">
        <f t="shared" si="10"/>
        <v>0.98717948717948723</v>
      </c>
      <c r="D93" s="36">
        <f t="shared" si="10"/>
        <v>0.9568965517241379</v>
      </c>
      <c r="E93" s="36">
        <f t="shared" si="10"/>
        <v>1</v>
      </c>
      <c r="F93" s="27">
        <f t="shared" si="10"/>
        <v>0.9</v>
      </c>
      <c r="J93" s="7" t="s">
        <v>78</v>
      </c>
      <c r="K93" s="8">
        <v>292</v>
      </c>
      <c r="L93" s="8">
        <v>154</v>
      </c>
      <c r="M93" s="8">
        <v>111</v>
      </c>
      <c r="N93" s="8">
        <v>18</v>
      </c>
      <c r="O93" s="8">
        <v>9</v>
      </c>
    </row>
    <row r="94" spans="1:15" ht="15" x14ac:dyDescent="0.25">
      <c r="A94" s="56" t="s">
        <v>35</v>
      </c>
      <c r="B94" s="58">
        <f>SUM(B92:B93)</f>
        <v>300</v>
      </c>
      <c r="C94" s="38">
        <f>L94</f>
        <v>156</v>
      </c>
      <c r="D94" s="38">
        <f>M94</f>
        <v>116</v>
      </c>
      <c r="E94" s="38">
        <f>N94</f>
        <v>18</v>
      </c>
      <c r="F94" s="39">
        <f>O94</f>
        <v>10</v>
      </c>
      <c r="J94" s="3"/>
      <c r="K94" s="11">
        <f>SUM(K92:K93)</f>
        <v>300</v>
      </c>
      <c r="L94" s="11">
        <f>SUM(L92:L93)</f>
        <v>156</v>
      </c>
      <c r="M94" s="11">
        <f>SUM(M92:M93)</f>
        <v>116</v>
      </c>
      <c r="N94" s="11">
        <f>SUM(N92:N93)</f>
        <v>18</v>
      </c>
      <c r="O94" s="11">
        <f>SUM(O92:O93)</f>
        <v>10</v>
      </c>
    </row>
    <row r="95" spans="1:15" ht="15.75" thickBot="1" x14ac:dyDescent="0.3">
      <c r="A95" s="57"/>
      <c r="B95" s="59"/>
      <c r="C95" s="40">
        <f>SUM(C92:C93)</f>
        <v>1</v>
      </c>
      <c r="D95" s="40">
        <f>SUM(D92:D93)</f>
        <v>1</v>
      </c>
      <c r="E95" s="40">
        <f>SUM(E92:E93)</f>
        <v>1</v>
      </c>
      <c r="F95" s="41">
        <f>SUM(F92:F93)</f>
        <v>1</v>
      </c>
    </row>
    <row r="97" spans="1:15" ht="15" thickBot="1" x14ac:dyDescent="0.25"/>
    <row r="98" spans="1:15" ht="30.75" thickBot="1" x14ac:dyDescent="0.3">
      <c r="A98" s="30" t="s">
        <v>79</v>
      </c>
    </row>
    <row r="99" spans="1:15" ht="17.25" thickTop="1" thickBot="1" x14ac:dyDescent="0.3">
      <c r="A99" s="31" t="s">
        <v>8</v>
      </c>
      <c r="B99" s="31" t="s">
        <v>33</v>
      </c>
      <c r="C99" s="31" t="s">
        <v>81</v>
      </c>
      <c r="D99" s="31" t="s">
        <v>82</v>
      </c>
      <c r="E99" s="31" t="s">
        <v>83</v>
      </c>
      <c r="F99" s="31" t="s">
        <v>84</v>
      </c>
      <c r="J99" s="3"/>
      <c r="K99" s="4" t="s">
        <v>28</v>
      </c>
      <c r="L99" s="4" t="s">
        <v>81</v>
      </c>
      <c r="M99" s="4" t="s">
        <v>82</v>
      </c>
      <c r="N99" s="4" t="s">
        <v>83</v>
      </c>
      <c r="O99" s="4" t="s">
        <v>84</v>
      </c>
    </row>
    <row r="100" spans="1:15" ht="15" thickTop="1" x14ac:dyDescent="0.2">
      <c r="A100" s="32" t="s">
        <v>63</v>
      </c>
      <c r="B100" s="33">
        <f>K100</f>
        <v>93</v>
      </c>
      <c r="C100" s="34">
        <f t="shared" ref="C100:F102" si="11">L100/L$103</f>
        <v>0.3141025641025641</v>
      </c>
      <c r="D100" s="34">
        <f t="shared" si="11"/>
        <v>0.27586206896551724</v>
      </c>
      <c r="E100" s="34">
        <f t="shared" si="11"/>
        <v>0.33333333333333331</v>
      </c>
      <c r="F100" s="35">
        <f t="shared" si="11"/>
        <v>0.6</v>
      </c>
      <c r="J100" s="7" t="s">
        <v>63</v>
      </c>
      <c r="K100" s="8">
        <v>93</v>
      </c>
      <c r="L100" s="8">
        <v>49</v>
      </c>
      <c r="M100" s="8">
        <v>32</v>
      </c>
      <c r="N100" s="8">
        <v>6</v>
      </c>
      <c r="O100" s="8">
        <v>6</v>
      </c>
    </row>
    <row r="101" spans="1:15" x14ac:dyDescent="0.2">
      <c r="A101" s="25" t="s">
        <v>64</v>
      </c>
      <c r="B101" s="26">
        <f>K101</f>
        <v>171</v>
      </c>
      <c r="C101" s="36">
        <f t="shared" si="11"/>
        <v>0.5641025641025641</v>
      </c>
      <c r="D101" s="36">
        <f t="shared" si="11"/>
        <v>0.62068965517241381</v>
      </c>
      <c r="E101" s="36">
        <f t="shared" si="11"/>
        <v>0.5</v>
      </c>
      <c r="F101" s="27">
        <f t="shared" si="11"/>
        <v>0.2</v>
      </c>
      <c r="J101" s="7" t="s">
        <v>64</v>
      </c>
      <c r="K101" s="8">
        <v>171</v>
      </c>
      <c r="L101" s="8">
        <v>88</v>
      </c>
      <c r="M101" s="8">
        <v>72</v>
      </c>
      <c r="N101" s="8">
        <v>9</v>
      </c>
      <c r="O101" s="8">
        <v>2</v>
      </c>
    </row>
    <row r="102" spans="1:15" ht="15" thickBot="1" x14ac:dyDescent="0.25">
      <c r="A102" s="22" t="s">
        <v>36</v>
      </c>
      <c r="B102" s="23">
        <f>K102</f>
        <v>36</v>
      </c>
      <c r="C102" s="37">
        <f t="shared" si="11"/>
        <v>0.12179487179487179</v>
      </c>
      <c r="D102" s="37">
        <f t="shared" si="11"/>
        <v>0.10344827586206896</v>
      </c>
      <c r="E102" s="37">
        <f t="shared" si="11"/>
        <v>0.16666666666666666</v>
      </c>
      <c r="F102" s="24">
        <f t="shared" si="11"/>
        <v>0.2</v>
      </c>
      <c r="J102" s="7" t="s">
        <v>36</v>
      </c>
      <c r="K102" s="8">
        <v>36</v>
      </c>
      <c r="L102" s="8">
        <v>19</v>
      </c>
      <c r="M102" s="8">
        <v>12</v>
      </c>
      <c r="N102" s="8">
        <v>3</v>
      </c>
      <c r="O102" s="8">
        <v>2</v>
      </c>
    </row>
    <row r="103" spans="1:15" ht="15" x14ac:dyDescent="0.25">
      <c r="A103" s="56" t="s">
        <v>35</v>
      </c>
      <c r="B103" s="58">
        <f>SUM(B100:B102)</f>
        <v>300</v>
      </c>
      <c r="C103" s="38">
        <f>L103</f>
        <v>156</v>
      </c>
      <c r="D103" s="38">
        <f>M103</f>
        <v>116</v>
      </c>
      <c r="E103" s="38">
        <f>N103</f>
        <v>18</v>
      </c>
      <c r="F103" s="39">
        <f>O103</f>
        <v>10</v>
      </c>
      <c r="J103" s="3"/>
      <c r="K103" s="11">
        <f>SUM(K100:K102)</f>
        <v>300</v>
      </c>
      <c r="L103" s="11">
        <f>SUM(L100:L102)</f>
        <v>156</v>
      </c>
      <c r="M103" s="11">
        <f>SUM(M100:M102)</f>
        <v>116</v>
      </c>
      <c r="N103" s="11">
        <f>SUM(N100:N102)</f>
        <v>18</v>
      </c>
      <c r="O103" s="11">
        <f>SUM(O100:O102)</f>
        <v>10</v>
      </c>
    </row>
    <row r="104" spans="1:15" ht="15.75" thickBot="1" x14ac:dyDescent="0.3">
      <c r="A104" s="57"/>
      <c r="B104" s="59"/>
      <c r="C104" s="40">
        <f>SUM(C100:C102)</f>
        <v>1</v>
      </c>
      <c r="D104" s="40">
        <f>SUM(D100:D102)</f>
        <v>1</v>
      </c>
      <c r="E104" s="40">
        <f>SUM(E100:E102)</f>
        <v>0.99999999999999989</v>
      </c>
      <c r="F104" s="41">
        <f>SUM(F100:F102)</f>
        <v>1</v>
      </c>
    </row>
    <row r="106" spans="1:15" ht="14.25" hidden="1" customHeight="1" x14ac:dyDescent="0.2"/>
    <row r="107" spans="1:15" ht="14.25" hidden="1" customHeight="1" x14ac:dyDescent="0.25">
      <c r="A107" s="30"/>
    </row>
    <row r="108" spans="1:15" ht="14.25" hidden="1" customHeight="1" x14ac:dyDescent="0.25">
      <c r="A108" s="31"/>
      <c r="B108" s="31"/>
      <c r="C108" s="31"/>
      <c r="D108" s="31"/>
      <c r="E108" s="31"/>
      <c r="F108" s="31"/>
    </row>
    <row r="109" spans="1:15" ht="14.25" hidden="1" customHeight="1" x14ac:dyDescent="0.2">
      <c r="A109" s="32"/>
      <c r="B109" s="33"/>
      <c r="C109" s="34"/>
      <c r="D109" s="34"/>
      <c r="E109" s="34"/>
      <c r="F109" s="35"/>
    </row>
    <row r="110" spans="1:15" ht="14.25" hidden="1" customHeight="1" x14ac:dyDescent="0.2">
      <c r="A110" s="25"/>
      <c r="B110" s="26"/>
      <c r="C110" s="36"/>
      <c r="D110" s="36"/>
      <c r="E110" s="36"/>
      <c r="F110" s="27"/>
    </row>
    <row r="111" spans="1:15" ht="14.25" hidden="1" customHeight="1" x14ac:dyDescent="0.2">
      <c r="A111" s="22"/>
      <c r="B111" s="23"/>
      <c r="C111" s="37"/>
      <c r="D111" s="37"/>
      <c r="E111" s="37"/>
      <c r="F111" s="24"/>
    </row>
    <row r="112" spans="1:15" ht="14.25" hidden="1" customHeight="1" x14ac:dyDescent="0.2">
      <c r="A112" s="25"/>
      <c r="B112" s="26"/>
      <c r="C112" s="36"/>
      <c r="D112" s="36"/>
      <c r="E112" s="36"/>
      <c r="F112" s="27"/>
    </row>
    <row r="113" spans="1:15" ht="14.25" hidden="1" customHeight="1" x14ac:dyDescent="0.25">
      <c r="A113" s="56"/>
      <c r="B113" s="58"/>
      <c r="C113" s="38"/>
      <c r="D113" s="38"/>
      <c r="E113" s="38"/>
      <c r="F113" s="39"/>
    </row>
    <row r="114" spans="1:15" ht="14.25" hidden="1" customHeight="1" x14ac:dyDescent="0.25">
      <c r="A114" s="57"/>
      <c r="B114" s="59"/>
      <c r="C114" s="40"/>
      <c r="D114" s="40"/>
      <c r="E114" s="40"/>
      <c r="F114" s="41"/>
    </row>
    <row r="115" spans="1:15" ht="14.25" hidden="1" customHeight="1" x14ac:dyDescent="0.2"/>
    <row r="116" spans="1:15" ht="15" thickBot="1" x14ac:dyDescent="0.25"/>
    <row r="117" spans="1:15" ht="30.75" thickBot="1" x14ac:dyDescent="0.3">
      <c r="A117" s="30" t="s">
        <v>85</v>
      </c>
    </row>
    <row r="118" spans="1:15" ht="17.25" thickTop="1" thickBot="1" x14ac:dyDescent="0.3">
      <c r="A118" s="31" t="s">
        <v>10</v>
      </c>
      <c r="B118" s="31" t="s">
        <v>33</v>
      </c>
      <c r="C118" s="31" t="s">
        <v>81</v>
      </c>
      <c r="D118" s="31" t="s">
        <v>82</v>
      </c>
      <c r="E118" s="31" t="s">
        <v>83</v>
      </c>
      <c r="F118" s="31" t="s">
        <v>84</v>
      </c>
      <c r="J118" s="3"/>
      <c r="K118" s="4" t="s">
        <v>28</v>
      </c>
      <c r="L118" s="4" t="s">
        <v>81</v>
      </c>
      <c r="M118" s="4" t="s">
        <v>82</v>
      </c>
      <c r="N118" s="4" t="s">
        <v>83</v>
      </c>
      <c r="O118" s="4" t="s">
        <v>84</v>
      </c>
    </row>
    <row r="119" spans="1:15" ht="15" thickTop="1" x14ac:dyDescent="0.2">
      <c r="A119" s="32" t="s">
        <v>86</v>
      </c>
      <c r="B119" s="33">
        <f>K119</f>
        <v>79</v>
      </c>
      <c r="C119" s="34">
        <f t="shared" ref="C119:F121" si="12">L119/L$122</f>
        <v>0.26923076923076922</v>
      </c>
      <c r="D119" s="34">
        <f t="shared" si="12"/>
        <v>0.23275862068965517</v>
      </c>
      <c r="E119" s="34">
        <f t="shared" si="12"/>
        <v>0.27777777777777779</v>
      </c>
      <c r="F119" s="35">
        <f t="shared" si="12"/>
        <v>0.5</v>
      </c>
      <c r="J119" s="7" t="s">
        <v>86</v>
      </c>
      <c r="K119" s="8">
        <v>79</v>
      </c>
      <c r="L119" s="8">
        <v>42</v>
      </c>
      <c r="M119" s="8">
        <v>27</v>
      </c>
      <c r="N119" s="8">
        <v>5</v>
      </c>
      <c r="O119" s="8">
        <v>5</v>
      </c>
    </row>
    <row r="120" spans="1:15" x14ac:dyDescent="0.2">
      <c r="A120" s="25" t="s">
        <v>87</v>
      </c>
      <c r="B120" s="26">
        <f>K120</f>
        <v>137</v>
      </c>
      <c r="C120" s="36">
        <f t="shared" si="12"/>
        <v>0.41025641025641024</v>
      </c>
      <c r="D120" s="36">
        <f t="shared" si="12"/>
        <v>0.52586206896551724</v>
      </c>
      <c r="E120" s="36">
        <f t="shared" si="12"/>
        <v>0.44444444444444442</v>
      </c>
      <c r="F120" s="27">
        <f t="shared" si="12"/>
        <v>0.4</v>
      </c>
      <c r="J120" s="7" t="s">
        <v>87</v>
      </c>
      <c r="K120" s="8">
        <v>137</v>
      </c>
      <c r="L120" s="8">
        <v>64</v>
      </c>
      <c r="M120" s="8">
        <v>61</v>
      </c>
      <c r="N120" s="8">
        <v>8</v>
      </c>
      <c r="O120" s="8">
        <v>4</v>
      </c>
    </row>
    <row r="121" spans="1:15" ht="15" thickBot="1" x14ac:dyDescent="0.25">
      <c r="A121" s="22" t="s">
        <v>36</v>
      </c>
      <c r="B121" s="23">
        <f>K121</f>
        <v>84</v>
      </c>
      <c r="C121" s="37">
        <f t="shared" si="12"/>
        <v>0.32051282051282054</v>
      </c>
      <c r="D121" s="37">
        <f t="shared" si="12"/>
        <v>0.2413793103448276</v>
      </c>
      <c r="E121" s="37">
        <f t="shared" si="12"/>
        <v>0.27777777777777779</v>
      </c>
      <c r="F121" s="24">
        <f t="shared" si="12"/>
        <v>0.1</v>
      </c>
      <c r="J121" s="7" t="s">
        <v>36</v>
      </c>
      <c r="K121" s="8">
        <v>84</v>
      </c>
      <c r="L121" s="8">
        <v>50</v>
      </c>
      <c r="M121" s="8">
        <v>28</v>
      </c>
      <c r="N121" s="8">
        <v>5</v>
      </c>
      <c r="O121" s="8">
        <v>1</v>
      </c>
    </row>
    <row r="122" spans="1:15" ht="15" x14ac:dyDescent="0.25">
      <c r="A122" s="56" t="s">
        <v>35</v>
      </c>
      <c r="B122" s="58">
        <f>SUM(B119:B121)</f>
        <v>300</v>
      </c>
      <c r="C122" s="38">
        <f>L122</f>
        <v>156</v>
      </c>
      <c r="D122" s="38">
        <f>M122</f>
        <v>116</v>
      </c>
      <c r="E122" s="38">
        <f>N122</f>
        <v>18</v>
      </c>
      <c r="F122" s="39">
        <f>O122</f>
        <v>10</v>
      </c>
      <c r="J122" s="3"/>
      <c r="K122" s="11">
        <f>SUM(K119:K121)</f>
        <v>300</v>
      </c>
      <c r="L122" s="11">
        <f>SUM(L119:L121)</f>
        <v>156</v>
      </c>
      <c r="M122" s="11">
        <f>SUM(M119:M121)</f>
        <v>116</v>
      </c>
      <c r="N122" s="11">
        <f>SUM(N119:N121)</f>
        <v>18</v>
      </c>
      <c r="O122" s="11">
        <f>SUM(O119:O121)</f>
        <v>10</v>
      </c>
    </row>
    <row r="123" spans="1:15" ht="15.75" thickBot="1" x14ac:dyDescent="0.3">
      <c r="A123" s="57"/>
      <c r="B123" s="59"/>
      <c r="C123" s="40">
        <f>SUM(C119:C121)</f>
        <v>1</v>
      </c>
      <c r="D123" s="40">
        <f>SUM(D119:D121)</f>
        <v>1</v>
      </c>
      <c r="E123" s="40">
        <f>SUM(E119:E121)</f>
        <v>1</v>
      </c>
      <c r="F123" s="41">
        <f>SUM(F119:F121)</f>
        <v>1</v>
      </c>
    </row>
    <row r="125" spans="1:15" ht="15" thickBot="1" x14ac:dyDescent="0.25"/>
    <row r="126" spans="1:15" ht="60.75" thickBot="1" x14ac:dyDescent="0.3">
      <c r="A126" s="30" t="s">
        <v>88</v>
      </c>
    </row>
    <row r="127" spans="1:15" ht="17.25" thickTop="1" thickBot="1" x14ac:dyDescent="0.3">
      <c r="A127" s="31" t="s">
        <v>11</v>
      </c>
      <c r="B127" s="31" t="s">
        <v>33</v>
      </c>
      <c r="C127" s="31" t="s">
        <v>81</v>
      </c>
      <c r="D127" s="31" t="s">
        <v>82</v>
      </c>
      <c r="E127" s="31" t="s">
        <v>83</v>
      </c>
      <c r="F127" s="31" t="s">
        <v>84</v>
      </c>
      <c r="J127" s="3"/>
      <c r="K127" s="4" t="s">
        <v>28</v>
      </c>
      <c r="L127" s="4" t="s">
        <v>81</v>
      </c>
      <c r="M127" s="4" t="s">
        <v>82</v>
      </c>
      <c r="N127" s="4" t="s">
        <v>83</v>
      </c>
      <c r="O127" s="4" t="s">
        <v>84</v>
      </c>
    </row>
    <row r="128" spans="1:15" ht="15" thickTop="1" x14ac:dyDescent="0.2">
      <c r="A128" s="32" t="s">
        <v>89</v>
      </c>
      <c r="B128" s="33">
        <f>K128</f>
        <v>225</v>
      </c>
      <c r="C128" s="34">
        <f t="shared" ref="C128:F130" si="13">L128/L$131</f>
        <v>0.71794871794871795</v>
      </c>
      <c r="D128" s="34">
        <f t="shared" si="13"/>
        <v>0.7931034482758621</v>
      </c>
      <c r="E128" s="34">
        <f t="shared" si="13"/>
        <v>0.72222222222222221</v>
      </c>
      <c r="F128" s="35">
        <f t="shared" si="13"/>
        <v>0.8</v>
      </c>
      <c r="J128" s="7" t="s">
        <v>89</v>
      </c>
      <c r="K128" s="8">
        <v>225</v>
      </c>
      <c r="L128" s="8">
        <v>112</v>
      </c>
      <c r="M128" s="8">
        <v>92</v>
      </c>
      <c r="N128" s="8">
        <v>13</v>
      </c>
      <c r="O128" s="8">
        <v>8</v>
      </c>
    </row>
    <row r="129" spans="1:15" x14ac:dyDescent="0.2">
      <c r="A129" s="25" t="s">
        <v>90</v>
      </c>
      <c r="B129" s="26">
        <f>K129</f>
        <v>69</v>
      </c>
      <c r="C129" s="36">
        <f t="shared" si="13"/>
        <v>0.26282051282051283</v>
      </c>
      <c r="D129" s="36">
        <f t="shared" si="13"/>
        <v>0.18103448275862069</v>
      </c>
      <c r="E129" s="36">
        <f t="shared" si="13"/>
        <v>0.27777777777777779</v>
      </c>
      <c r="F129" s="27">
        <f t="shared" si="13"/>
        <v>0.2</v>
      </c>
      <c r="J129" s="7" t="s">
        <v>90</v>
      </c>
      <c r="K129" s="8">
        <v>69</v>
      </c>
      <c r="L129" s="8">
        <v>41</v>
      </c>
      <c r="M129" s="8">
        <v>21</v>
      </c>
      <c r="N129" s="8">
        <v>5</v>
      </c>
      <c r="O129" s="8">
        <v>2</v>
      </c>
    </row>
    <row r="130" spans="1:15" ht="15" thickBot="1" x14ac:dyDescent="0.25">
      <c r="A130" s="22" t="s">
        <v>91</v>
      </c>
      <c r="B130" s="23">
        <f>K130</f>
        <v>6</v>
      </c>
      <c r="C130" s="37">
        <f t="shared" si="13"/>
        <v>1.9230769230769232E-2</v>
      </c>
      <c r="D130" s="37">
        <f t="shared" si="13"/>
        <v>2.5862068965517241E-2</v>
      </c>
      <c r="E130" s="37">
        <f t="shared" si="13"/>
        <v>0</v>
      </c>
      <c r="F130" s="24">
        <f t="shared" si="13"/>
        <v>0</v>
      </c>
      <c r="J130" s="7" t="s">
        <v>91</v>
      </c>
      <c r="K130" s="8">
        <v>6</v>
      </c>
      <c r="L130" s="8">
        <v>3</v>
      </c>
      <c r="M130" s="8">
        <v>3</v>
      </c>
      <c r="N130" s="8">
        <v>0</v>
      </c>
      <c r="O130" s="8">
        <v>0</v>
      </c>
    </row>
    <row r="131" spans="1:15" ht="15" x14ac:dyDescent="0.25">
      <c r="A131" s="56" t="s">
        <v>35</v>
      </c>
      <c r="B131" s="58">
        <f>SUM(B128:B130)</f>
        <v>300</v>
      </c>
      <c r="C131" s="38">
        <f>L131</f>
        <v>156</v>
      </c>
      <c r="D131" s="38">
        <f>M131</f>
        <v>116</v>
      </c>
      <c r="E131" s="38">
        <f>N131</f>
        <v>18</v>
      </c>
      <c r="F131" s="39">
        <f>O131</f>
        <v>10</v>
      </c>
      <c r="J131" s="3"/>
      <c r="K131" s="11">
        <f>SUM(K128:K130)</f>
        <v>300</v>
      </c>
      <c r="L131" s="11">
        <f>SUM(L128:L130)</f>
        <v>156</v>
      </c>
      <c r="M131" s="11">
        <f>SUM(M128:M130)</f>
        <v>116</v>
      </c>
      <c r="N131" s="11">
        <f>SUM(N128:N130)</f>
        <v>18</v>
      </c>
      <c r="O131" s="11">
        <f>SUM(O128:O130)</f>
        <v>10</v>
      </c>
    </row>
    <row r="132" spans="1:15" ht="15.75" thickBot="1" x14ac:dyDescent="0.3">
      <c r="A132" s="57"/>
      <c r="B132" s="59"/>
      <c r="C132" s="40">
        <f>SUM(C128:C130)</f>
        <v>1</v>
      </c>
      <c r="D132" s="40">
        <f>SUM(D128:D130)</f>
        <v>1</v>
      </c>
      <c r="E132" s="40">
        <f>SUM(E128:E130)</f>
        <v>1</v>
      </c>
      <c r="F132" s="41">
        <f>SUM(F128:F130)</f>
        <v>1</v>
      </c>
    </row>
    <row r="134" spans="1:15" ht="15" thickBot="1" x14ac:dyDescent="0.25"/>
    <row r="135" spans="1:15" ht="15.75" thickBot="1" x14ac:dyDescent="0.3">
      <c r="A135" s="30" t="s">
        <v>92</v>
      </c>
    </row>
    <row r="136" spans="1:15" ht="17.25" thickTop="1" thickBot="1" x14ac:dyDescent="0.3">
      <c r="A136" s="31" t="s">
        <v>12</v>
      </c>
      <c r="B136" s="31" t="s">
        <v>33</v>
      </c>
      <c r="C136" s="31" t="s">
        <v>81</v>
      </c>
      <c r="D136" s="31" t="s">
        <v>82</v>
      </c>
      <c r="E136" s="31" t="s">
        <v>83</v>
      </c>
      <c r="F136" s="31" t="s">
        <v>84</v>
      </c>
      <c r="J136" s="3"/>
      <c r="K136" s="4" t="s">
        <v>28</v>
      </c>
      <c r="L136" s="4" t="s">
        <v>81</v>
      </c>
      <c r="M136" s="4" t="s">
        <v>82</v>
      </c>
      <c r="N136" s="4" t="s">
        <v>83</v>
      </c>
      <c r="O136" s="4" t="s">
        <v>84</v>
      </c>
    </row>
    <row r="137" spans="1:15" ht="15" thickTop="1" x14ac:dyDescent="0.2">
      <c r="A137" s="32" t="s">
        <v>63</v>
      </c>
      <c r="B137" s="33">
        <f>K137</f>
        <v>47</v>
      </c>
      <c r="C137" s="34">
        <f t="shared" ref="C137:F139" si="14">L137/L$140</f>
        <v>0.13461538461538461</v>
      </c>
      <c r="D137" s="34">
        <f t="shared" si="14"/>
        <v>0.18965517241379309</v>
      </c>
      <c r="E137" s="34">
        <f t="shared" si="14"/>
        <v>0.22222222222222221</v>
      </c>
      <c r="F137" s="35">
        <f t="shared" si="14"/>
        <v>0</v>
      </c>
      <c r="J137" s="7" t="s">
        <v>63</v>
      </c>
      <c r="K137" s="8">
        <v>47</v>
      </c>
      <c r="L137" s="8">
        <v>21</v>
      </c>
      <c r="M137" s="8">
        <v>22</v>
      </c>
      <c r="N137" s="8">
        <v>4</v>
      </c>
      <c r="O137" s="8">
        <v>0</v>
      </c>
    </row>
    <row r="138" spans="1:15" x14ac:dyDescent="0.2">
      <c r="A138" s="25" t="s">
        <v>64</v>
      </c>
      <c r="B138" s="26">
        <f>K138</f>
        <v>206</v>
      </c>
      <c r="C138" s="36">
        <f t="shared" si="14"/>
        <v>0.67948717948717952</v>
      </c>
      <c r="D138" s="36">
        <f t="shared" si="14"/>
        <v>0.68103448275862066</v>
      </c>
      <c r="E138" s="36">
        <f t="shared" si="14"/>
        <v>0.66666666666666663</v>
      </c>
      <c r="F138" s="27">
        <f t="shared" si="14"/>
        <v>0.9</v>
      </c>
      <c r="J138" s="7" t="s">
        <v>64</v>
      </c>
      <c r="K138" s="8">
        <v>206</v>
      </c>
      <c r="L138" s="8">
        <v>106</v>
      </c>
      <c r="M138" s="8">
        <v>79</v>
      </c>
      <c r="N138" s="8">
        <v>12</v>
      </c>
      <c r="O138" s="8">
        <v>9</v>
      </c>
    </row>
    <row r="139" spans="1:15" ht="15" thickBot="1" x14ac:dyDescent="0.25">
      <c r="A139" s="22" t="s">
        <v>36</v>
      </c>
      <c r="B139" s="23">
        <f>K139</f>
        <v>47</v>
      </c>
      <c r="C139" s="37">
        <f t="shared" si="14"/>
        <v>0.1858974358974359</v>
      </c>
      <c r="D139" s="37">
        <f t="shared" si="14"/>
        <v>0.12931034482758622</v>
      </c>
      <c r="E139" s="37">
        <f t="shared" si="14"/>
        <v>0.1111111111111111</v>
      </c>
      <c r="F139" s="24">
        <f t="shared" si="14"/>
        <v>0.1</v>
      </c>
      <c r="J139" s="7" t="s">
        <v>36</v>
      </c>
      <c r="K139" s="8">
        <v>47</v>
      </c>
      <c r="L139" s="8">
        <v>29</v>
      </c>
      <c r="M139" s="8">
        <v>15</v>
      </c>
      <c r="N139" s="8">
        <v>2</v>
      </c>
      <c r="O139" s="8">
        <v>1</v>
      </c>
    </row>
    <row r="140" spans="1:15" ht="15" x14ac:dyDescent="0.25">
      <c r="A140" s="56" t="s">
        <v>35</v>
      </c>
      <c r="B140" s="58">
        <f>SUM(B137:B139)</f>
        <v>300</v>
      </c>
      <c r="C140" s="38">
        <f>L140</f>
        <v>156</v>
      </c>
      <c r="D140" s="38">
        <f>M140</f>
        <v>116</v>
      </c>
      <c r="E140" s="38">
        <f>N140</f>
        <v>18</v>
      </c>
      <c r="F140" s="39">
        <f>O140</f>
        <v>10</v>
      </c>
      <c r="J140" s="3"/>
      <c r="K140" s="11">
        <f>SUM(K137:K139)</f>
        <v>300</v>
      </c>
      <c r="L140" s="11">
        <f>SUM(L137:L139)</f>
        <v>156</v>
      </c>
      <c r="M140" s="11">
        <f>SUM(M137:M139)</f>
        <v>116</v>
      </c>
      <c r="N140" s="11">
        <f>SUM(N137:N139)</f>
        <v>18</v>
      </c>
      <c r="O140" s="11">
        <f>SUM(O137:O139)</f>
        <v>10</v>
      </c>
    </row>
    <row r="141" spans="1:15" ht="15.75" thickBot="1" x14ac:dyDescent="0.3">
      <c r="A141" s="57"/>
      <c r="B141" s="59"/>
      <c r="C141" s="40">
        <f>SUM(C137:C139)</f>
        <v>1</v>
      </c>
      <c r="D141" s="40">
        <f>SUM(D137:D139)</f>
        <v>0.99999999999999989</v>
      </c>
      <c r="E141" s="40">
        <f>SUM(E137:E139)</f>
        <v>1</v>
      </c>
      <c r="F141" s="41">
        <f>SUM(F137:F139)</f>
        <v>1</v>
      </c>
    </row>
    <row r="143" spans="1:15" ht="15" thickBot="1" x14ac:dyDescent="0.25"/>
    <row r="144" spans="1:15" ht="15.75" thickBot="1" x14ac:dyDescent="0.3">
      <c r="A144" s="30" t="s">
        <v>93</v>
      </c>
    </row>
    <row r="145" spans="1:15" ht="17.25" thickTop="1" thickBot="1" x14ac:dyDescent="0.3">
      <c r="A145" s="31" t="s">
        <v>13</v>
      </c>
      <c r="B145" s="31" t="s">
        <v>33</v>
      </c>
      <c r="C145" s="31" t="s">
        <v>81</v>
      </c>
      <c r="D145" s="31" t="s">
        <v>82</v>
      </c>
      <c r="E145" s="31" t="s">
        <v>83</v>
      </c>
      <c r="F145" s="31" t="s">
        <v>84</v>
      </c>
      <c r="J145" s="3"/>
      <c r="K145" s="4" t="s">
        <v>28</v>
      </c>
      <c r="L145" s="4" t="s">
        <v>81</v>
      </c>
      <c r="M145" s="4" t="s">
        <v>82</v>
      </c>
      <c r="N145" s="4" t="s">
        <v>83</v>
      </c>
      <c r="O145" s="4" t="s">
        <v>84</v>
      </c>
    </row>
    <row r="146" spans="1:15" ht="15" thickTop="1" x14ac:dyDescent="0.2">
      <c r="A146" s="32" t="s">
        <v>63</v>
      </c>
      <c r="B146" s="33">
        <f>K146</f>
        <v>113</v>
      </c>
      <c r="C146" s="34">
        <f t="shared" ref="C146:F148" si="15">L146/L$149</f>
        <v>0.36538461538461536</v>
      </c>
      <c r="D146" s="34">
        <f t="shared" si="15"/>
        <v>0.37068965517241381</v>
      </c>
      <c r="E146" s="34">
        <f t="shared" si="15"/>
        <v>0.61111111111111116</v>
      </c>
      <c r="F146" s="35">
        <f t="shared" si="15"/>
        <v>0.2</v>
      </c>
      <c r="J146" s="7" t="s">
        <v>63</v>
      </c>
      <c r="K146" s="8">
        <v>113</v>
      </c>
      <c r="L146" s="8">
        <v>57</v>
      </c>
      <c r="M146" s="8">
        <v>43</v>
      </c>
      <c r="N146" s="8">
        <v>11</v>
      </c>
      <c r="O146" s="8">
        <v>2</v>
      </c>
    </row>
    <row r="147" spans="1:15" x14ac:dyDescent="0.2">
      <c r="A147" s="25" t="s">
        <v>64</v>
      </c>
      <c r="B147" s="26">
        <f>K147</f>
        <v>162</v>
      </c>
      <c r="C147" s="36">
        <f t="shared" si="15"/>
        <v>0.52564102564102566</v>
      </c>
      <c r="D147" s="36">
        <f t="shared" si="15"/>
        <v>0.58620689655172409</v>
      </c>
      <c r="E147" s="36">
        <f t="shared" si="15"/>
        <v>0.33333333333333331</v>
      </c>
      <c r="F147" s="27">
        <f t="shared" si="15"/>
        <v>0.6</v>
      </c>
      <c r="J147" s="7" t="s">
        <v>64</v>
      </c>
      <c r="K147" s="8">
        <v>162</v>
      </c>
      <c r="L147" s="8">
        <v>82</v>
      </c>
      <c r="M147" s="8">
        <v>68</v>
      </c>
      <c r="N147" s="8">
        <v>6</v>
      </c>
      <c r="O147" s="8">
        <v>6</v>
      </c>
    </row>
    <row r="148" spans="1:15" ht="15" thickBot="1" x14ac:dyDescent="0.25">
      <c r="A148" s="22" t="s">
        <v>36</v>
      </c>
      <c r="B148" s="23">
        <f>K148</f>
        <v>25</v>
      </c>
      <c r="C148" s="37">
        <f t="shared" si="15"/>
        <v>0.10897435897435898</v>
      </c>
      <c r="D148" s="37">
        <f t="shared" si="15"/>
        <v>4.3103448275862072E-2</v>
      </c>
      <c r="E148" s="37">
        <f t="shared" si="15"/>
        <v>5.5555555555555552E-2</v>
      </c>
      <c r="F148" s="24">
        <f t="shared" si="15"/>
        <v>0.2</v>
      </c>
      <c r="J148" s="7" t="s">
        <v>36</v>
      </c>
      <c r="K148" s="8">
        <v>25</v>
      </c>
      <c r="L148" s="8">
        <v>17</v>
      </c>
      <c r="M148" s="8">
        <v>5</v>
      </c>
      <c r="N148" s="8">
        <v>1</v>
      </c>
      <c r="O148" s="8">
        <v>2</v>
      </c>
    </row>
    <row r="149" spans="1:15" ht="15" x14ac:dyDescent="0.25">
      <c r="A149" s="56" t="s">
        <v>35</v>
      </c>
      <c r="B149" s="58">
        <f>SUM(B146:B148)</f>
        <v>300</v>
      </c>
      <c r="C149" s="38">
        <f>L149</f>
        <v>156</v>
      </c>
      <c r="D149" s="38">
        <f>M149</f>
        <v>116</v>
      </c>
      <c r="E149" s="38">
        <f>N149</f>
        <v>18</v>
      </c>
      <c r="F149" s="39">
        <f>O149</f>
        <v>10</v>
      </c>
      <c r="J149" s="3"/>
      <c r="K149" s="11">
        <f>SUM(K146:K148)</f>
        <v>300</v>
      </c>
      <c r="L149" s="11">
        <f>SUM(L146:L148)</f>
        <v>156</v>
      </c>
      <c r="M149" s="11">
        <f>SUM(M146:M148)</f>
        <v>116</v>
      </c>
      <c r="N149" s="11">
        <f>SUM(N146:N148)</f>
        <v>18</v>
      </c>
      <c r="O149" s="11">
        <f>SUM(O146:O148)</f>
        <v>10</v>
      </c>
    </row>
    <row r="150" spans="1:15" ht="15.75" thickBot="1" x14ac:dyDescent="0.3">
      <c r="A150" s="57"/>
      <c r="B150" s="59"/>
      <c r="C150" s="40">
        <f>SUM(C146:C148)</f>
        <v>1</v>
      </c>
      <c r="D150" s="40">
        <f>SUM(D146:D148)</f>
        <v>1</v>
      </c>
      <c r="E150" s="40">
        <f>SUM(E146:E148)</f>
        <v>1</v>
      </c>
      <c r="F150" s="41">
        <f>SUM(F146:F148)</f>
        <v>1</v>
      </c>
    </row>
    <row r="152" spans="1:15" ht="15" thickBot="1" x14ac:dyDescent="0.25"/>
    <row r="153" spans="1:15" ht="30.75" thickBot="1" x14ac:dyDescent="0.3">
      <c r="A153" s="30" t="s">
        <v>94</v>
      </c>
    </row>
    <row r="154" spans="1:15" ht="17.25" thickTop="1" thickBot="1" x14ac:dyDescent="0.3">
      <c r="A154" s="31" t="s">
        <v>14</v>
      </c>
      <c r="B154" s="31" t="s">
        <v>33</v>
      </c>
      <c r="C154" s="31" t="s">
        <v>81</v>
      </c>
      <c r="D154" s="31" t="s">
        <v>82</v>
      </c>
      <c r="E154" s="31" t="s">
        <v>83</v>
      </c>
      <c r="F154" s="31" t="s">
        <v>84</v>
      </c>
      <c r="J154" s="3"/>
      <c r="K154" s="4" t="s">
        <v>28</v>
      </c>
      <c r="L154" s="4" t="s">
        <v>81</v>
      </c>
      <c r="M154" s="4" t="s">
        <v>82</v>
      </c>
      <c r="N154" s="4" t="s">
        <v>83</v>
      </c>
      <c r="O154" s="4" t="s">
        <v>84</v>
      </c>
    </row>
    <row r="155" spans="1:15" ht="29.25" thickTop="1" x14ac:dyDescent="0.2">
      <c r="A155" s="32" t="s">
        <v>95</v>
      </c>
      <c r="B155" s="33">
        <f>K155</f>
        <v>155</v>
      </c>
      <c r="C155" s="34">
        <f t="shared" ref="C155:F158" si="16">L155/L$159</f>
        <v>0.45512820512820512</v>
      </c>
      <c r="D155" s="34">
        <f t="shared" si="16"/>
        <v>0.56896551724137934</v>
      </c>
      <c r="E155" s="34">
        <f t="shared" si="16"/>
        <v>0.61111111111111116</v>
      </c>
      <c r="F155" s="35">
        <f t="shared" si="16"/>
        <v>0.7</v>
      </c>
      <c r="J155" s="7" t="s">
        <v>95</v>
      </c>
      <c r="K155" s="8">
        <v>155</v>
      </c>
      <c r="L155" s="8">
        <v>71</v>
      </c>
      <c r="M155" s="8">
        <v>66</v>
      </c>
      <c r="N155" s="8">
        <v>11</v>
      </c>
      <c r="O155" s="8">
        <v>7</v>
      </c>
    </row>
    <row r="156" spans="1:15" x14ac:dyDescent="0.2">
      <c r="A156" s="25" t="s">
        <v>96</v>
      </c>
      <c r="B156" s="26">
        <f>K156</f>
        <v>85</v>
      </c>
      <c r="C156" s="36">
        <f t="shared" si="16"/>
        <v>0.30128205128205127</v>
      </c>
      <c r="D156" s="36">
        <f t="shared" si="16"/>
        <v>0.27586206896551724</v>
      </c>
      <c r="E156" s="36">
        <f t="shared" si="16"/>
        <v>0.16666666666666666</v>
      </c>
      <c r="F156" s="27">
        <f t="shared" si="16"/>
        <v>0.3</v>
      </c>
      <c r="J156" s="7" t="s">
        <v>96</v>
      </c>
      <c r="K156" s="8">
        <v>85</v>
      </c>
      <c r="L156" s="8">
        <v>47</v>
      </c>
      <c r="M156" s="8">
        <v>32</v>
      </c>
      <c r="N156" s="8">
        <v>3</v>
      </c>
      <c r="O156" s="8">
        <v>3</v>
      </c>
    </row>
    <row r="157" spans="1:15" ht="28.5" x14ac:dyDescent="0.2">
      <c r="A157" s="22" t="s">
        <v>97</v>
      </c>
      <c r="B157" s="23">
        <f>K157</f>
        <v>47</v>
      </c>
      <c r="C157" s="37">
        <f t="shared" si="16"/>
        <v>0.1858974358974359</v>
      </c>
      <c r="D157" s="37">
        <f t="shared" si="16"/>
        <v>0.1206896551724138</v>
      </c>
      <c r="E157" s="37">
        <f t="shared" si="16"/>
        <v>0.22222222222222221</v>
      </c>
      <c r="F157" s="24">
        <f t="shared" si="16"/>
        <v>0</v>
      </c>
      <c r="J157" s="7" t="s">
        <v>97</v>
      </c>
      <c r="K157" s="8">
        <v>47</v>
      </c>
      <c r="L157" s="8">
        <v>29</v>
      </c>
      <c r="M157" s="8">
        <v>14</v>
      </c>
      <c r="N157" s="8">
        <v>4</v>
      </c>
      <c r="O157" s="8">
        <v>0</v>
      </c>
    </row>
    <row r="158" spans="1:15" ht="15" thickBot="1" x14ac:dyDescent="0.25">
      <c r="A158" s="25" t="s">
        <v>36</v>
      </c>
      <c r="B158" s="26">
        <f>K158</f>
        <v>13</v>
      </c>
      <c r="C158" s="36">
        <f t="shared" si="16"/>
        <v>5.7692307692307696E-2</v>
      </c>
      <c r="D158" s="36">
        <f t="shared" si="16"/>
        <v>3.4482758620689655E-2</v>
      </c>
      <c r="E158" s="36">
        <f t="shared" si="16"/>
        <v>0</v>
      </c>
      <c r="F158" s="27">
        <f t="shared" si="16"/>
        <v>0</v>
      </c>
      <c r="J158" s="7" t="s">
        <v>36</v>
      </c>
      <c r="K158" s="8">
        <v>13</v>
      </c>
      <c r="L158" s="8">
        <v>9</v>
      </c>
      <c r="M158" s="8">
        <v>4</v>
      </c>
      <c r="N158" s="8">
        <v>0</v>
      </c>
      <c r="O158" s="8">
        <v>0</v>
      </c>
    </row>
    <row r="159" spans="1:15" ht="15" x14ac:dyDescent="0.25">
      <c r="A159" s="56" t="s">
        <v>35</v>
      </c>
      <c r="B159" s="58">
        <f>SUM(B155:B158)</f>
        <v>300</v>
      </c>
      <c r="C159" s="38">
        <f>L159</f>
        <v>156</v>
      </c>
      <c r="D159" s="38">
        <f>M159</f>
        <v>116</v>
      </c>
      <c r="E159" s="38">
        <f>N159</f>
        <v>18</v>
      </c>
      <c r="F159" s="39">
        <f>O159</f>
        <v>10</v>
      </c>
      <c r="J159" s="3"/>
      <c r="K159" s="11">
        <f>SUM(K155:K158)</f>
        <v>300</v>
      </c>
      <c r="L159" s="11">
        <f>SUM(L155:L158)</f>
        <v>156</v>
      </c>
      <c r="M159" s="11">
        <f>SUM(M155:M158)</f>
        <v>116</v>
      </c>
      <c r="N159" s="11">
        <f>SUM(N155:N158)</f>
        <v>18</v>
      </c>
      <c r="O159" s="11">
        <f>SUM(O155:O158)</f>
        <v>10</v>
      </c>
    </row>
    <row r="160" spans="1:15" ht="15.75" thickBot="1" x14ac:dyDescent="0.3">
      <c r="A160" s="57"/>
      <c r="B160" s="59"/>
      <c r="C160" s="40">
        <f>SUM(C155:C158)</f>
        <v>1</v>
      </c>
      <c r="D160" s="40">
        <f>SUM(D155:D158)</f>
        <v>1</v>
      </c>
      <c r="E160" s="40">
        <f>SUM(E155:E158)</f>
        <v>1</v>
      </c>
      <c r="F160" s="41">
        <f>SUM(F155:F158)</f>
        <v>1</v>
      </c>
    </row>
    <row r="162" spans="1:15" ht="15" thickBot="1" x14ac:dyDescent="0.25"/>
    <row r="163" spans="1:15" ht="30.75" thickBot="1" x14ac:dyDescent="0.3">
      <c r="A163" s="30" t="s">
        <v>98</v>
      </c>
    </row>
    <row r="164" spans="1:15" ht="17.25" thickTop="1" thickBot="1" x14ac:dyDescent="0.3">
      <c r="A164" s="31" t="s">
        <v>15</v>
      </c>
      <c r="B164" s="31" t="s">
        <v>33</v>
      </c>
      <c r="C164" s="31" t="s">
        <v>81</v>
      </c>
      <c r="D164" s="31" t="s">
        <v>82</v>
      </c>
      <c r="E164" s="31" t="s">
        <v>83</v>
      </c>
      <c r="F164" s="31" t="s">
        <v>84</v>
      </c>
      <c r="J164" s="3"/>
      <c r="K164" s="4" t="s">
        <v>28</v>
      </c>
      <c r="L164" s="4" t="s">
        <v>81</v>
      </c>
      <c r="M164" s="4" t="s">
        <v>82</v>
      </c>
      <c r="N164" s="4" t="s">
        <v>83</v>
      </c>
      <c r="O164" s="4" t="s">
        <v>84</v>
      </c>
    </row>
    <row r="165" spans="1:15" ht="15" thickTop="1" x14ac:dyDescent="0.2">
      <c r="A165" s="32" t="s">
        <v>99</v>
      </c>
      <c r="B165" s="33">
        <f>K165</f>
        <v>112</v>
      </c>
      <c r="C165" s="34">
        <f t="shared" ref="C165:F168" si="17">L165/L$169</f>
        <v>0.37820512820512819</v>
      </c>
      <c r="D165" s="34">
        <f t="shared" si="17"/>
        <v>0.40517241379310343</v>
      </c>
      <c r="E165" s="34">
        <f t="shared" si="17"/>
        <v>0.22222222222222221</v>
      </c>
      <c r="F165" s="35">
        <f t="shared" si="17"/>
        <v>0.2</v>
      </c>
      <c r="J165" s="7" t="s">
        <v>99</v>
      </c>
      <c r="K165" s="8">
        <v>112</v>
      </c>
      <c r="L165" s="8">
        <v>59</v>
      </c>
      <c r="M165" s="8">
        <v>47</v>
      </c>
      <c r="N165" s="8">
        <v>4</v>
      </c>
      <c r="O165" s="8">
        <v>2</v>
      </c>
    </row>
    <row r="166" spans="1:15" x14ac:dyDescent="0.2">
      <c r="A166" s="25" t="s">
        <v>100</v>
      </c>
      <c r="B166" s="26">
        <f>K166</f>
        <v>76</v>
      </c>
      <c r="C166" s="36">
        <f t="shared" si="17"/>
        <v>0.23076923076923078</v>
      </c>
      <c r="D166" s="36">
        <f t="shared" si="17"/>
        <v>0.25862068965517243</v>
      </c>
      <c r="E166" s="36">
        <f t="shared" si="17"/>
        <v>0.3888888888888889</v>
      </c>
      <c r="F166" s="27">
        <f t="shared" si="17"/>
        <v>0.3</v>
      </c>
      <c r="J166" s="7" t="s">
        <v>100</v>
      </c>
      <c r="K166" s="8">
        <v>76</v>
      </c>
      <c r="L166" s="8">
        <v>36</v>
      </c>
      <c r="M166" s="8">
        <v>30</v>
      </c>
      <c r="N166" s="8">
        <v>7</v>
      </c>
      <c r="O166" s="8">
        <v>3</v>
      </c>
    </row>
    <row r="167" spans="1:15" x14ac:dyDescent="0.2">
      <c r="A167" s="22" t="s">
        <v>101</v>
      </c>
      <c r="B167" s="23">
        <f>K167</f>
        <v>72</v>
      </c>
      <c r="C167" s="37">
        <f t="shared" si="17"/>
        <v>0.25641025641025639</v>
      </c>
      <c r="D167" s="37">
        <f t="shared" si="17"/>
        <v>0.22413793103448276</v>
      </c>
      <c r="E167" s="37">
        <f t="shared" si="17"/>
        <v>0.22222222222222221</v>
      </c>
      <c r="F167" s="24">
        <f t="shared" si="17"/>
        <v>0.2</v>
      </c>
      <c r="J167" s="7" t="s">
        <v>101</v>
      </c>
      <c r="K167" s="8">
        <v>72</v>
      </c>
      <c r="L167" s="8">
        <v>40</v>
      </c>
      <c r="M167" s="8">
        <v>26</v>
      </c>
      <c r="N167" s="8">
        <v>4</v>
      </c>
      <c r="O167" s="8">
        <v>2</v>
      </c>
    </row>
    <row r="168" spans="1:15" ht="15" thickBot="1" x14ac:dyDescent="0.25">
      <c r="A168" s="25" t="s">
        <v>36</v>
      </c>
      <c r="B168" s="26">
        <f>K168</f>
        <v>40</v>
      </c>
      <c r="C168" s="36">
        <f t="shared" si="17"/>
        <v>0.13461538461538461</v>
      </c>
      <c r="D168" s="36">
        <f t="shared" si="17"/>
        <v>0.11206896551724138</v>
      </c>
      <c r="E168" s="36">
        <f t="shared" si="17"/>
        <v>0.16666666666666666</v>
      </c>
      <c r="F168" s="27">
        <f t="shared" si="17"/>
        <v>0.3</v>
      </c>
      <c r="J168" s="7" t="s">
        <v>36</v>
      </c>
      <c r="K168" s="8">
        <v>40</v>
      </c>
      <c r="L168" s="8">
        <v>21</v>
      </c>
      <c r="M168" s="8">
        <v>13</v>
      </c>
      <c r="N168" s="8">
        <v>3</v>
      </c>
      <c r="O168" s="8">
        <v>3</v>
      </c>
    </row>
    <row r="169" spans="1:15" ht="15" x14ac:dyDescent="0.25">
      <c r="A169" s="56" t="s">
        <v>35</v>
      </c>
      <c r="B169" s="58">
        <f>SUM(B165:B168)</f>
        <v>300</v>
      </c>
      <c r="C169" s="38">
        <f>L169</f>
        <v>156</v>
      </c>
      <c r="D169" s="38">
        <f>M169</f>
        <v>116</v>
      </c>
      <c r="E169" s="38">
        <f>N169</f>
        <v>18</v>
      </c>
      <c r="F169" s="39">
        <f>O169</f>
        <v>10</v>
      </c>
      <c r="J169" s="3"/>
      <c r="K169" s="11">
        <f>SUM(K165:K168)</f>
        <v>300</v>
      </c>
      <c r="L169" s="11">
        <f>SUM(L165:L168)</f>
        <v>156</v>
      </c>
      <c r="M169" s="11">
        <f>SUM(M165:M168)</f>
        <v>116</v>
      </c>
      <c r="N169" s="11">
        <f>SUM(N165:N168)</f>
        <v>18</v>
      </c>
      <c r="O169" s="11">
        <f>SUM(O165:O168)</f>
        <v>10</v>
      </c>
    </row>
    <row r="170" spans="1:15" ht="15.75" thickBot="1" x14ac:dyDescent="0.3">
      <c r="A170" s="57"/>
      <c r="B170" s="59"/>
      <c r="C170" s="40">
        <f>SUM(C165:C168)</f>
        <v>1</v>
      </c>
      <c r="D170" s="40">
        <f>SUM(D165:D168)</f>
        <v>1</v>
      </c>
      <c r="E170" s="40">
        <f>SUM(E165:E168)</f>
        <v>1</v>
      </c>
      <c r="F170" s="41">
        <f>SUM(F165:F168)</f>
        <v>1</v>
      </c>
    </row>
    <row r="172" spans="1:15" ht="15" thickBot="1" x14ac:dyDescent="0.25"/>
    <row r="173" spans="1:15" ht="45.75" thickBot="1" x14ac:dyDescent="0.3">
      <c r="A173" s="30" t="s">
        <v>102</v>
      </c>
    </row>
    <row r="174" spans="1:15" ht="17.25" thickTop="1" thickBot="1" x14ac:dyDescent="0.3">
      <c r="A174" s="31" t="s">
        <v>16</v>
      </c>
      <c r="B174" s="31" t="s">
        <v>33</v>
      </c>
      <c r="C174" s="31" t="s">
        <v>81</v>
      </c>
      <c r="D174" s="31" t="s">
        <v>82</v>
      </c>
      <c r="E174" s="31" t="s">
        <v>83</v>
      </c>
      <c r="F174" s="31" t="s">
        <v>84</v>
      </c>
      <c r="J174" s="3"/>
      <c r="K174" s="4" t="s">
        <v>28</v>
      </c>
      <c r="L174" s="4" t="s">
        <v>81</v>
      </c>
      <c r="M174" s="4" t="s">
        <v>82</v>
      </c>
      <c r="N174" s="4" t="s">
        <v>83</v>
      </c>
      <c r="O174" s="4" t="s">
        <v>84</v>
      </c>
    </row>
    <row r="175" spans="1:15" ht="15" thickTop="1" x14ac:dyDescent="0.2">
      <c r="A175" s="32" t="s">
        <v>89</v>
      </c>
      <c r="B175" s="33">
        <f>K175</f>
        <v>145</v>
      </c>
      <c r="C175" s="34">
        <f t="shared" ref="C175:F177" si="18">L175/L$178</f>
        <v>0.49358974358974361</v>
      </c>
      <c r="D175" s="34">
        <f t="shared" si="18"/>
        <v>0.45689655172413796</v>
      </c>
      <c r="E175" s="34">
        <f t="shared" si="18"/>
        <v>0.44444444444444442</v>
      </c>
      <c r="F175" s="35">
        <f t="shared" si="18"/>
        <v>0.7</v>
      </c>
      <c r="J175" s="7" t="s">
        <v>89</v>
      </c>
      <c r="K175" s="8">
        <v>145</v>
      </c>
      <c r="L175" s="8">
        <v>77</v>
      </c>
      <c r="M175" s="8">
        <v>53</v>
      </c>
      <c r="N175" s="8">
        <v>8</v>
      </c>
      <c r="O175" s="8">
        <v>7</v>
      </c>
    </row>
    <row r="176" spans="1:15" x14ac:dyDescent="0.2">
      <c r="A176" s="25" t="s">
        <v>90</v>
      </c>
      <c r="B176" s="26">
        <f>K176</f>
        <v>129</v>
      </c>
      <c r="C176" s="36">
        <f t="shared" si="18"/>
        <v>0.41666666666666669</v>
      </c>
      <c r="D176" s="36">
        <f t="shared" si="18"/>
        <v>0.44827586206896552</v>
      </c>
      <c r="E176" s="36">
        <f t="shared" si="18"/>
        <v>0.5</v>
      </c>
      <c r="F176" s="27">
        <f t="shared" si="18"/>
        <v>0.3</v>
      </c>
      <c r="J176" s="7" t="s">
        <v>90</v>
      </c>
      <c r="K176" s="8">
        <v>129</v>
      </c>
      <c r="L176" s="8">
        <v>65</v>
      </c>
      <c r="M176" s="8">
        <v>52</v>
      </c>
      <c r="N176" s="8">
        <v>9</v>
      </c>
      <c r="O176" s="8">
        <v>3</v>
      </c>
    </row>
    <row r="177" spans="1:15" ht="15" thickBot="1" x14ac:dyDescent="0.25">
      <c r="A177" s="22" t="s">
        <v>36</v>
      </c>
      <c r="B177" s="23">
        <f>K177</f>
        <v>26</v>
      </c>
      <c r="C177" s="37">
        <f t="shared" si="18"/>
        <v>8.9743589743589744E-2</v>
      </c>
      <c r="D177" s="37">
        <f t="shared" si="18"/>
        <v>9.4827586206896547E-2</v>
      </c>
      <c r="E177" s="37">
        <f t="shared" si="18"/>
        <v>5.5555555555555552E-2</v>
      </c>
      <c r="F177" s="24">
        <f t="shared" si="18"/>
        <v>0</v>
      </c>
      <c r="J177" s="7" t="s">
        <v>36</v>
      </c>
      <c r="K177" s="8">
        <v>26</v>
      </c>
      <c r="L177" s="8">
        <v>14</v>
      </c>
      <c r="M177" s="8">
        <v>11</v>
      </c>
      <c r="N177" s="8">
        <v>1</v>
      </c>
      <c r="O177" s="8">
        <v>0</v>
      </c>
    </row>
    <row r="178" spans="1:15" ht="15" x14ac:dyDescent="0.25">
      <c r="A178" s="56" t="s">
        <v>35</v>
      </c>
      <c r="B178" s="58">
        <f>SUM(B175:B177)</f>
        <v>300</v>
      </c>
      <c r="C178" s="38">
        <f>L178</f>
        <v>156</v>
      </c>
      <c r="D178" s="38">
        <f>M178</f>
        <v>116</v>
      </c>
      <c r="E178" s="38">
        <f>N178</f>
        <v>18</v>
      </c>
      <c r="F178" s="39">
        <f>O178</f>
        <v>10</v>
      </c>
      <c r="J178" s="3"/>
      <c r="K178" s="11">
        <f>SUM(K175:K177)</f>
        <v>300</v>
      </c>
      <c r="L178" s="11">
        <f>SUM(L175:L177)</f>
        <v>156</v>
      </c>
      <c r="M178" s="11">
        <f>SUM(M175:M177)</f>
        <v>116</v>
      </c>
      <c r="N178" s="11">
        <f>SUM(N175:N177)</f>
        <v>18</v>
      </c>
      <c r="O178" s="11">
        <f>SUM(O175:O177)</f>
        <v>10</v>
      </c>
    </row>
    <row r="179" spans="1:15" ht="15.75" thickBot="1" x14ac:dyDescent="0.3">
      <c r="A179" s="57"/>
      <c r="B179" s="59"/>
      <c r="C179" s="40">
        <f>SUM(C175:C177)</f>
        <v>1</v>
      </c>
      <c r="D179" s="40">
        <f>SUM(D175:D177)</f>
        <v>1</v>
      </c>
      <c r="E179" s="40">
        <f>SUM(E175:E177)</f>
        <v>1</v>
      </c>
      <c r="F179" s="41">
        <f>SUM(F175:F177)</f>
        <v>1</v>
      </c>
    </row>
    <row r="181" spans="1:15" ht="15" thickBot="1" x14ac:dyDescent="0.25"/>
    <row r="182" spans="1:15" ht="15.75" thickBot="1" x14ac:dyDescent="0.3">
      <c r="A182" s="30" t="s">
        <v>103</v>
      </c>
    </row>
    <row r="183" spans="1:15" ht="17.25" thickTop="1" thickBot="1" x14ac:dyDescent="0.3">
      <c r="A183" s="31" t="s">
        <v>17</v>
      </c>
      <c r="B183" s="31" t="s">
        <v>33</v>
      </c>
      <c r="C183" s="31" t="s">
        <v>81</v>
      </c>
      <c r="D183" s="31" t="s">
        <v>82</v>
      </c>
      <c r="E183" s="31" t="s">
        <v>83</v>
      </c>
      <c r="F183" s="31" t="s">
        <v>84</v>
      </c>
      <c r="J183" s="3"/>
      <c r="K183" s="4" t="s">
        <v>28</v>
      </c>
      <c r="L183" s="4" t="s">
        <v>81</v>
      </c>
      <c r="M183" s="4" t="s">
        <v>82</v>
      </c>
      <c r="N183" s="4" t="s">
        <v>83</v>
      </c>
      <c r="O183" s="4" t="s">
        <v>84</v>
      </c>
    </row>
    <row r="184" spans="1:15" ht="15" thickTop="1" x14ac:dyDescent="0.2">
      <c r="A184" s="32" t="s">
        <v>104</v>
      </c>
      <c r="B184" s="33">
        <f>K184</f>
        <v>38</v>
      </c>
      <c r="C184" s="34">
        <f t="shared" ref="C184:F188" si="19">L184/L$189</f>
        <v>0.14743589743589744</v>
      </c>
      <c r="D184" s="34">
        <f t="shared" si="19"/>
        <v>9.4827586206896547E-2</v>
      </c>
      <c r="E184" s="34">
        <f t="shared" si="19"/>
        <v>5.5555555555555552E-2</v>
      </c>
      <c r="F184" s="35">
        <f t="shared" si="19"/>
        <v>0.3</v>
      </c>
      <c r="J184" s="7" t="s">
        <v>104</v>
      </c>
      <c r="K184" s="8">
        <v>38</v>
      </c>
      <c r="L184" s="8">
        <v>23</v>
      </c>
      <c r="M184" s="8">
        <v>11</v>
      </c>
      <c r="N184" s="8">
        <v>1</v>
      </c>
      <c r="O184" s="8">
        <v>3</v>
      </c>
    </row>
    <row r="185" spans="1:15" x14ac:dyDescent="0.2">
      <c r="A185" s="25" t="s">
        <v>105</v>
      </c>
      <c r="B185" s="26">
        <f>K185</f>
        <v>18</v>
      </c>
      <c r="C185" s="36">
        <f t="shared" si="19"/>
        <v>4.4871794871794872E-2</v>
      </c>
      <c r="D185" s="36">
        <f t="shared" si="19"/>
        <v>7.7586206896551727E-2</v>
      </c>
      <c r="E185" s="36">
        <f t="shared" si="19"/>
        <v>0.1111111111111111</v>
      </c>
      <c r="F185" s="27">
        <f t="shared" si="19"/>
        <v>0</v>
      </c>
      <c r="J185" s="7" t="s">
        <v>105</v>
      </c>
      <c r="K185" s="8">
        <v>18</v>
      </c>
      <c r="L185" s="8">
        <v>7</v>
      </c>
      <c r="M185" s="8">
        <v>9</v>
      </c>
      <c r="N185" s="8">
        <v>2</v>
      </c>
      <c r="O185" s="8">
        <v>0</v>
      </c>
    </row>
    <row r="186" spans="1:15" x14ac:dyDescent="0.2">
      <c r="A186" s="22" t="s">
        <v>106</v>
      </c>
      <c r="B186" s="23">
        <f>K186</f>
        <v>160</v>
      </c>
      <c r="C186" s="37">
        <f t="shared" si="19"/>
        <v>0.5641025641025641</v>
      </c>
      <c r="D186" s="37">
        <f t="shared" si="19"/>
        <v>0.47413793103448276</v>
      </c>
      <c r="E186" s="37">
        <f t="shared" si="19"/>
        <v>0.61111111111111116</v>
      </c>
      <c r="F186" s="24">
        <f t="shared" si="19"/>
        <v>0.6</v>
      </c>
      <c r="J186" s="7" t="s">
        <v>106</v>
      </c>
      <c r="K186" s="8">
        <v>160</v>
      </c>
      <c r="L186" s="8">
        <v>88</v>
      </c>
      <c r="M186" s="8">
        <v>55</v>
      </c>
      <c r="N186" s="8">
        <v>11</v>
      </c>
      <c r="O186" s="8">
        <v>6</v>
      </c>
    </row>
    <row r="187" spans="1:15" x14ac:dyDescent="0.2">
      <c r="A187" s="25" t="s">
        <v>107</v>
      </c>
      <c r="B187" s="26">
        <f>K187</f>
        <v>46</v>
      </c>
      <c r="C187" s="36">
        <f t="shared" si="19"/>
        <v>9.6153846153846159E-2</v>
      </c>
      <c r="D187" s="36">
        <f t="shared" si="19"/>
        <v>0.22413793103448276</v>
      </c>
      <c r="E187" s="36">
        <f t="shared" si="19"/>
        <v>0.22222222222222221</v>
      </c>
      <c r="F187" s="27">
        <f t="shared" si="19"/>
        <v>0.1</v>
      </c>
      <c r="J187" s="7" t="s">
        <v>107</v>
      </c>
      <c r="K187" s="8">
        <v>46</v>
      </c>
      <c r="L187" s="8">
        <v>15</v>
      </c>
      <c r="M187" s="8">
        <v>26</v>
      </c>
      <c r="N187" s="8">
        <v>4</v>
      </c>
      <c r="O187" s="8">
        <v>1</v>
      </c>
    </row>
    <row r="188" spans="1:15" ht="15" thickBot="1" x14ac:dyDescent="0.25">
      <c r="A188" s="22" t="s">
        <v>36</v>
      </c>
      <c r="B188" s="23">
        <f>K188</f>
        <v>38</v>
      </c>
      <c r="C188" s="37">
        <f t="shared" si="19"/>
        <v>0.14743589743589744</v>
      </c>
      <c r="D188" s="37">
        <f t="shared" si="19"/>
        <v>0.12931034482758622</v>
      </c>
      <c r="E188" s="37">
        <f t="shared" si="19"/>
        <v>0</v>
      </c>
      <c r="F188" s="24">
        <f t="shared" si="19"/>
        <v>0</v>
      </c>
      <c r="J188" s="7" t="s">
        <v>36</v>
      </c>
      <c r="K188" s="8">
        <v>38</v>
      </c>
      <c r="L188" s="8">
        <v>23</v>
      </c>
      <c r="M188" s="8">
        <v>15</v>
      </c>
      <c r="N188" s="8">
        <v>0</v>
      </c>
      <c r="O188" s="8">
        <v>0</v>
      </c>
    </row>
    <row r="189" spans="1:15" ht="15" x14ac:dyDescent="0.25">
      <c r="A189" s="56" t="s">
        <v>35</v>
      </c>
      <c r="B189" s="58">
        <f>SUM(B184:B188)</f>
        <v>300</v>
      </c>
      <c r="C189" s="38">
        <f>L189</f>
        <v>156</v>
      </c>
      <c r="D189" s="38">
        <f>M189</f>
        <v>116</v>
      </c>
      <c r="E189" s="38">
        <f>N189</f>
        <v>18</v>
      </c>
      <c r="F189" s="39">
        <f>O189</f>
        <v>10</v>
      </c>
      <c r="J189" s="3"/>
      <c r="K189" s="11">
        <f>SUM(K184:K188)</f>
        <v>300</v>
      </c>
      <c r="L189" s="11">
        <f>SUM(L184:L188)</f>
        <v>156</v>
      </c>
      <c r="M189" s="11">
        <f>SUM(M184:M188)</f>
        <v>116</v>
      </c>
      <c r="N189" s="11">
        <f>SUM(N184:N188)</f>
        <v>18</v>
      </c>
      <c r="O189" s="11">
        <f>SUM(O184:O188)</f>
        <v>10</v>
      </c>
    </row>
    <row r="190" spans="1:15" ht="15.75" thickBot="1" x14ac:dyDescent="0.3">
      <c r="A190" s="57"/>
      <c r="B190" s="59"/>
      <c r="C190" s="40">
        <f>SUM(C184:C188)</f>
        <v>1</v>
      </c>
      <c r="D190" s="40">
        <f>SUM(D184:D188)</f>
        <v>1</v>
      </c>
      <c r="E190" s="40">
        <f>SUM(E184:E188)</f>
        <v>1</v>
      </c>
      <c r="F190" s="41">
        <f>SUM(F184:F188)</f>
        <v>0.99999999999999989</v>
      </c>
    </row>
    <row r="192" spans="1:15" ht="15" thickBot="1" x14ac:dyDescent="0.25"/>
    <row r="193" spans="1:15" ht="30.75" thickBot="1" x14ac:dyDescent="0.3">
      <c r="A193" s="30" t="s">
        <v>108</v>
      </c>
    </row>
    <row r="194" spans="1:15" ht="17.25" thickTop="1" thickBot="1" x14ac:dyDescent="0.3">
      <c r="A194" s="31" t="s">
        <v>18</v>
      </c>
      <c r="B194" s="31" t="s">
        <v>33</v>
      </c>
      <c r="C194" s="31" t="s">
        <v>81</v>
      </c>
      <c r="D194" s="31" t="s">
        <v>82</v>
      </c>
      <c r="E194" s="31" t="s">
        <v>83</v>
      </c>
      <c r="F194" s="31" t="s">
        <v>84</v>
      </c>
      <c r="J194" s="3"/>
      <c r="K194" s="4" t="s">
        <v>28</v>
      </c>
      <c r="L194" s="4" t="s">
        <v>81</v>
      </c>
      <c r="M194" s="4" t="s">
        <v>82</v>
      </c>
      <c r="N194" s="4" t="s">
        <v>83</v>
      </c>
      <c r="O194" s="4" t="s">
        <v>84</v>
      </c>
    </row>
    <row r="195" spans="1:15" ht="15" thickTop="1" x14ac:dyDescent="0.2">
      <c r="A195" s="32" t="s">
        <v>109</v>
      </c>
      <c r="B195" s="33">
        <f>K195</f>
        <v>151</v>
      </c>
      <c r="C195" s="34">
        <f t="shared" ref="C195:F197" si="20">L195/L$198</f>
        <v>0.5</v>
      </c>
      <c r="D195" s="34">
        <f t="shared" si="20"/>
        <v>0.50862068965517238</v>
      </c>
      <c r="E195" s="34">
        <f t="shared" si="20"/>
        <v>0.5</v>
      </c>
      <c r="F195" s="35">
        <f t="shared" si="20"/>
        <v>0.5</v>
      </c>
      <c r="J195" s="7" t="s">
        <v>109</v>
      </c>
      <c r="K195" s="8">
        <v>151</v>
      </c>
      <c r="L195" s="8">
        <v>78</v>
      </c>
      <c r="M195" s="8">
        <v>59</v>
      </c>
      <c r="N195" s="8">
        <v>9</v>
      </c>
      <c r="O195" s="8">
        <v>5</v>
      </c>
    </row>
    <row r="196" spans="1:15" x14ac:dyDescent="0.2">
      <c r="A196" s="25" t="s">
        <v>110</v>
      </c>
      <c r="B196" s="26">
        <f>K196</f>
        <v>120</v>
      </c>
      <c r="C196" s="36">
        <f t="shared" si="20"/>
        <v>0.37179487179487181</v>
      </c>
      <c r="D196" s="36">
        <f t="shared" si="20"/>
        <v>0.43965517241379309</v>
      </c>
      <c r="E196" s="36">
        <f t="shared" si="20"/>
        <v>0.3888888888888889</v>
      </c>
      <c r="F196" s="27">
        <f t="shared" si="20"/>
        <v>0.4</v>
      </c>
      <c r="J196" s="7" t="s">
        <v>110</v>
      </c>
      <c r="K196" s="8">
        <v>120</v>
      </c>
      <c r="L196" s="8">
        <v>58</v>
      </c>
      <c r="M196" s="8">
        <v>51</v>
      </c>
      <c r="N196" s="8">
        <v>7</v>
      </c>
      <c r="O196" s="8">
        <v>4</v>
      </c>
    </row>
    <row r="197" spans="1:15" ht="15" thickBot="1" x14ac:dyDescent="0.25">
      <c r="A197" s="22" t="s">
        <v>36</v>
      </c>
      <c r="B197" s="23">
        <f>K197</f>
        <v>29</v>
      </c>
      <c r="C197" s="37">
        <f t="shared" si="20"/>
        <v>0.12820512820512819</v>
      </c>
      <c r="D197" s="37">
        <f t="shared" si="20"/>
        <v>5.1724137931034482E-2</v>
      </c>
      <c r="E197" s="37">
        <f t="shared" si="20"/>
        <v>0.1111111111111111</v>
      </c>
      <c r="F197" s="24">
        <f t="shared" si="20"/>
        <v>0.1</v>
      </c>
      <c r="J197" s="7" t="s">
        <v>36</v>
      </c>
      <c r="K197" s="8">
        <v>29</v>
      </c>
      <c r="L197" s="8">
        <v>20</v>
      </c>
      <c r="M197" s="8">
        <v>6</v>
      </c>
      <c r="N197" s="8">
        <v>2</v>
      </c>
      <c r="O197" s="8">
        <v>1</v>
      </c>
    </row>
    <row r="198" spans="1:15" ht="15" x14ac:dyDescent="0.25">
      <c r="A198" s="56" t="s">
        <v>35</v>
      </c>
      <c r="B198" s="58">
        <f>SUM(B195:B197)</f>
        <v>300</v>
      </c>
      <c r="C198" s="38">
        <f>L198</f>
        <v>156</v>
      </c>
      <c r="D198" s="38">
        <f>M198</f>
        <v>116</v>
      </c>
      <c r="E198" s="38">
        <f>N198</f>
        <v>18</v>
      </c>
      <c r="F198" s="39">
        <f>O198</f>
        <v>10</v>
      </c>
      <c r="J198" s="3"/>
      <c r="K198" s="11">
        <f>SUM(K195:K197)</f>
        <v>300</v>
      </c>
      <c r="L198" s="11">
        <f>SUM(L195:L197)</f>
        <v>156</v>
      </c>
      <c r="M198" s="11">
        <f>SUM(M195:M197)</f>
        <v>116</v>
      </c>
      <c r="N198" s="11">
        <f>SUM(N195:N197)</f>
        <v>18</v>
      </c>
      <c r="O198" s="11">
        <f>SUM(O195:O197)</f>
        <v>10</v>
      </c>
    </row>
    <row r="199" spans="1:15" ht="15.75" thickBot="1" x14ac:dyDescent="0.3">
      <c r="A199" s="57"/>
      <c r="B199" s="59"/>
      <c r="C199" s="40">
        <f>SUM(C195:C197)</f>
        <v>1</v>
      </c>
      <c r="D199" s="40">
        <f>SUM(D195:D197)</f>
        <v>1</v>
      </c>
      <c r="E199" s="40">
        <f>SUM(E195:E197)</f>
        <v>1</v>
      </c>
      <c r="F199" s="41">
        <f>SUM(F195:F197)</f>
        <v>1</v>
      </c>
    </row>
    <row r="201" spans="1:15" ht="15" thickBot="1" x14ac:dyDescent="0.25"/>
    <row r="202" spans="1:15" ht="30.75" thickBot="1" x14ac:dyDescent="0.3">
      <c r="A202" s="30" t="s">
        <v>111</v>
      </c>
    </row>
    <row r="203" spans="1:15" ht="17.25" thickTop="1" thickBot="1" x14ac:dyDescent="0.3">
      <c r="A203" s="31" t="s">
        <v>19</v>
      </c>
      <c r="B203" s="31" t="s">
        <v>33</v>
      </c>
      <c r="C203" s="31" t="s">
        <v>81</v>
      </c>
      <c r="D203" s="31" t="s">
        <v>82</v>
      </c>
      <c r="E203" s="31" t="s">
        <v>83</v>
      </c>
      <c r="F203" s="31" t="s">
        <v>84</v>
      </c>
      <c r="J203" s="3"/>
      <c r="K203" s="4" t="s">
        <v>28</v>
      </c>
      <c r="L203" s="4" t="s">
        <v>81</v>
      </c>
      <c r="M203" s="4" t="s">
        <v>82</v>
      </c>
      <c r="N203" s="4" t="s">
        <v>83</v>
      </c>
      <c r="O203" s="4" t="s">
        <v>84</v>
      </c>
    </row>
    <row r="204" spans="1:15" ht="15" thickTop="1" x14ac:dyDescent="0.2">
      <c r="A204" s="32" t="s">
        <v>89</v>
      </c>
      <c r="B204" s="33">
        <f>K204</f>
        <v>146</v>
      </c>
      <c r="C204" s="34">
        <f t="shared" ref="C204:F206" si="21">L204/L$207</f>
        <v>0.46153846153846156</v>
      </c>
      <c r="D204" s="34">
        <f t="shared" si="21"/>
        <v>0.5</v>
      </c>
      <c r="E204" s="34">
        <f t="shared" si="21"/>
        <v>0.5</v>
      </c>
      <c r="F204" s="35">
        <f t="shared" si="21"/>
        <v>0.7</v>
      </c>
      <c r="J204" s="7" t="s">
        <v>89</v>
      </c>
      <c r="K204" s="8">
        <v>146</v>
      </c>
      <c r="L204" s="8">
        <v>72</v>
      </c>
      <c r="M204" s="8">
        <v>58</v>
      </c>
      <c r="N204" s="8">
        <v>9</v>
      </c>
      <c r="O204" s="8">
        <v>7</v>
      </c>
    </row>
    <row r="205" spans="1:15" x14ac:dyDescent="0.2">
      <c r="A205" s="25" t="s">
        <v>90</v>
      </c>
      <c r="B205" s="26">
        <f>K205</f>
        <v>130</v>
      </c>
      <c r="C205" s="36">
        <f t="shared" si="21"/>
        <v>0.44871794871794873</v>
      </c>
      <c r="D205" s="36">
        <f t="shared" si="21"/>
        <v>0.41379310344827586</v>
      </c>
      <c r="E205" s="36">
        <f t="shared" si="21"/>
        <v>0.5</v>
      </c>
      <c r="F205" s="27">
        <f t="shared" si="21"/>
        <v>0.3</v>
      </c>
      <c r="J205" s="7" t="s">
        <v>90</v>
      </c>
      <c r="K205" s="8">
        <v>130</v>
      </c>
      <c r="L205" s="8">
        <v>70</v>
      </c>
      <c r="M205" s="8">
        <v>48</v>
      </c>
      <c r="N205" s="8">
        <v>9</v>
      </c>
      <c r="O205" s="8">
        <v>3</v>
      </c>
    </row>
    <row r="206" spans="1:15" ht="15" thickBot="1" x14ac:dyDescent="0.25">
      <c r="A206" s="22" t="s">
        <v>36</v>
      </c>
      <c r="B206" s="23">
        <f>K206</f>
        <v>24</v>
      </c>
      <c r="C206" s="37">
        <f t="shared" si="21"/>
        <v>8.9743589743589744E-2</v>
      </c>
      <c r="D206" s="37">
        <f t="shared" si="21"/>
        <v>8.6206896551724144E-2</v>
      </c>
      <c r="E206" s="37">
        <f t="shared" si="21"/>
        <v>0</v>
      </c>
      <c r="F206" s="24">
        <f t="shared" si="21"/>
        <v>0</v>
      </c>
      <c r="J206" s="7" t="s">
        <v>36</v>
      </c>
      <c r="K206" s="8">
        <v>24</v>
      </c>
      <c r="L206" s="8">
        <v>14</v>
      </c>
      <c r="M206" s="8">
        <v>10</v>
      </c>
      <c r="N206" s="8">
        <v>0</v>
      </c>
      <c r="O206" s="8">
        <v>0</v>
      </c>
    </row>
    <row r="207" spans="1:15" ht="15" x14ac:dyDescent="0.25">
      <c r="A207" s="56" t="s">
        <v>35</v>
      </c>
      <c r="B207" s="58">
        <f>SUM(B204:B206)</f>
        <v>300</v>
      </c>
      <c r="C207" s="38">
        <f>L207</f>
        <v>156</v>
      </c>
      <c r="D207" s="38">
        <f>M207</f>
        <v>116</v>
      </c>
      <c r="E207" s="38">
        <f>N207</f>
        <v>18</v>
      </c>
      <c r="F207" s="39">
        <f>O207</f>
        <v>10</v>
      </c>
      <c r="J207" s="3"/>
      <c r="K207" s="11">
        <f>SUM(K204:K206)</f>
        <v>300</v>
      </c>
      <c r="L207" s="11">
        <f>SUM(L204:L206)</f>
        <v>156</v>
      </c>
      <c r="M207" s="11">
        <f>SUM(M204:M206)</f>
        <v>116</v>
      </c>
      <c r="N207" s="11">
        <f>SUM(N204:N206)</f>
        <v>18</v>
      </c>
      <c r="O207" s="11">
        <f>SUM(O204:O206)</f>
        <v>10</v>
      </c>
    </row>
    <row r="208" spans="1:15" ht="15.75" thickBot="1" x14ac:dyDescent="0.3">
      <c r="A208" s="57"/>
      <c r="B208" s="59"/>
      <c r="C208" s="40">
        <f>SUM(C204:C206)</f>
        <v>1</v>
      </c>
      <c r="D208" s="40">
        <f>SUM(D204:D206)</f>
        <v>1</v>
      </c>
      <c r="E208" s="40">
        <f>SUM(E204:E206)</f>
        <v>1</v>
      </c>
      <c r="F208" s="41">
        <f>SUM(F204:F206)</f>
        <v>1</v>
      </c>
    </row>
    <row r="210" spans="1:15" ht="15" thickBot="1" x14ac:dyDescent="0.25"/>
    <row r="211" spans="1:15" ht="15.75" thickBot="1" x14ac:dyDescent="0.3">
      <c r="A211" s="30" t="s">
        <v>112</v>
      </c>
    </row>
    <row r="212" spans="1:15" ht="17.25" thickTop="1" thickBot="1" x14ac:dyDescent="0.3">
      <c r="A212" s="31" t="s">
        <v>20</v>
      </c>
      <c r="B212" s="31" t="s">
        <v>33</v>
      </c>
      <c r="C212" s="31" t="s">
        <v>81</v>
      </c>
      <c r="D212" s="31" t="s">
        <v>82</v>
      </c>
      <c r="E212" s="31" t="s">
        <v>83</v>
      </c>
      <c r="F212" s="31" t="s">
        <v>84</v>
      </c>
      <c r="J212" s="3"/>
      <c r="K212" s="4" t="s">
        <v>28</v>
      </c>
      <c r="L212" s="4" t="s">
        <v>81</v>
      </c>
      <c r="M212" s="4" t="s">
        <v>82</v>
      </c>
      <c r="N212" s="4" t="s">
        <v>83</v>
      </c>
      <c r="O212" s="4" t="s">
        <v>84</v>
      </c>
    </row>
    <row r="213" spans="1:15" ht="15" thickTop="1" x14ac:dyDescent="0.2">
      <c r="A213" s="32" t="s">
        <v>114</v>
      </c>
      <c r="B213" s="33">
        <f t="shared" ref="B213:B218" si="22">K213</f>
        <v>118</v>
      </c>
      <c r="C213" s="34">
        <f t="shared" ref="C213:F218" si="23">L213/L$219</f>
        <v>0.42307692307692307</v>
      </c>
      <c r="D213" s="34">
        <f t="shared" si="23"/>
        <v>0.38793103448275862</v>
      </c>
      <c r="E213" s="34">
        <f t="shared" si="23"/>
        <v>0.22222222222222221</v>
      </c>
      <c r="F213" s="35">
        <f t="shared" si="23"/>
        <v>0.3</v>
      </c>
      <c r="J213" s="7" t="s">
        <v>114</v>
      </c>
      <c r="K213" s="8">
        <v>118</v>
      </c>
      <c r="L213" s="8">
        <v>66</v>
      </c>
      <c r="M213" s="8">
        <v>45</v>
      </c>
      <c r="N213" s="8">
        <v>4</v>
      </c>
      <c r="O213" s="8">
        <v>3</v>
      </c>
    </row>
    <row r="214" spans="1:15" x14ac:dyDescent="0.2">
      <c r="A214" s="25" t="s">
        <v>113</v>
      </c>
      <c r="B214" s="26">
        <f t="shared" si="22"/>
        <v>71</v>
      </c>
      <c r="C214" s="36">
        <f t="shared" si="23"/>
        <v>0.15384615384615385</v>
      </c>
      <c r="D214" s="36">
        <f t="shared" si="23"/>
        <v>0.32758620689655171</v>
      </c>
      <c r="E214" s="36">
        <f t="shared" si="23"/>
        <v>0.33333333333333331</v>
      </c>
      <c r="F214" s="27">
        <f t="shared" si="23"/>
        <v>0.3</v>
      </c>
      <c r="J214" s="7" t="s">
        <v>113</v>
      </c>
      <c r="K214" s="8">
        <v>71</v>
      </c>
      <c r="L214" s="8">
        <v>24</v>
      </c>
      <c r="M214" s="8">
        <v>38</v>
      </c>
      <c r="N214" s="8">
        <v>6</v>
      </c>
      <c r="O214" s="8">
        <v>3</v>
      </c>
    </row>
    <row r="215" spans="1:15" x14ac:dyDescent="0.2">
      <c r="A215" s="22" t="s">
        <v>115</v>
      </c>
      <c r="B215" s="23">
        <f t="shared" si="22"/>
        <v>50</v>
      </c>
      <c r="C215" s="37">
        <f t="shared" si="23"/>
        <v>0.1858974358974359</v>
      </c>
      <c r="D215" s="37">
        <f t="shared" si="23"/>
        <v>0.10344827586206896</v>
      </c>
      <c r="E215" s="37">
        <f t="shared" si="23"/>
        <v>0.33333333333333331</v>
      </c>
      <c r="F215" s="24">
        <f t="shared" si="23"/>
        <v>0.3</v>
      </c>
      <c r="J215" s="7" t="s">
        <v>115</v>
      </c>
      <c r="K215" s="8">
        <v>50</v>
      </c>
      <c r="L215" s="8">
        <v>29</v>
      </c>
      <c r="M215" s="8">
        <v>12</v>
      </c>
      <c r="N215" s="8">
        <v>6</v>
      </c>
      <c r="O215" s="8">
        <v>3</v>
      </c>
    </row>
    <row r="216" spans="1:15" x14ac:dyDescent="0.2">
      <c r="A216" s="25" t="s">
        <v>116</v>
      </c>
      <c r="B216" s="26">
        <f t="shared" si="22"/>
        <v>23</v>
      </c>
      <c r="C216" s="36">
        <f t="shared" si="23"/>
        <v>0.10897435897435898</v>
      </c>
      <c r="D216" s="36">
        <f t="shared" si="23"/>
        <v>4.3103448275862072E-2</v>
      </c>
      <c r="E216" s="36">
        <f t="shared" si="23"/>
        <v>0</v>
      </c>
      <c r="F216" s="27">
        <f t="shared" si="23"/>
        <v>0.1</v>
      </c>
      <c r="J216" s="7" t="s">
        <v>116</v>
      </c>
      <c r="K216" s="8">
        <v>23</v>
      </c>
      <c r="L216" s="8">
        <v>17</v>
      </c>
      <c r="M216" s="8">
        <v>5</v>
      </c>
      <c r="N216" s="8">
        <v>0</v>
      </c>
      <c r="O216" s="8">
        <v>1</v>
      </c>
    </row>
    <row r="217" spans="1:15" x14ac:dyDescent="0.2">
      <c r="A217" s="22" t="s">
        <v>117</v>
      </c>
      <c r="B217" s="23">
        <f t="shared" si="22"/>
        <v>16</v>
      </c>
      <c r="C217" s="37">
        <f t="shared" si="23"/>
        <v>5.7692307692307696E-2</v>
      </c>
      <c r="D217" s="37">
        <f t="shared" si="23"/>
        <v>5.1724137931034482E-2</v>
      </c>
      <c r="E217" s="37">
        <f t="shared" si="23"/>
        <v>5.5555555555555552E-2</v>
      </c>
      <c r="F217" s="24">
        <f t="shared" si="23"/>
        <v>0</v>
      </c>
      <c r="J217" s="7" t="s">
        <v>117</v>
      </c>
      <c r="K217" s="8">
        <v>16</v>
      </c>
      <c r="L217" s="8">
        <v>9</v>
      </c>
      <c r="M217" s="8">
        <v>6</v>
      </c>
      <c r="N217" s="8">
        <v>1</v>
      </c>
      <c r="O217" s="8">
        <v>0</v>
      </c>
    </row>
    <row r="218" spans="1:15" ht="15" thickBot="1" x14ac:dyDescent="0.25">
      <c r="A218" s="25" t="s">
        <v>36</v>
      </c>
      <c r="B218" s="26">
        <f t="shared" si="22"/>
        <v>22</v>
      </c>
      <c r="C218" s="36">
        <f t="shared" si="23"/>
        <v>7.0512820512820512E-2</v>
      </c>
      <c r="D218" s="36">
        <f t="shared" si="23"/>
        <v>8.6206896551724144E-2</v>
      </c>
      <c r="E218" s="36">
        <f t="shared" si="23"/>
        <v>5.5555555555555552E-2</v>
      </c>
      <c r="F218" s="27">
        <f t="shared" si="23"/>
        <v>0</v>
      </c>
      <c r="J218" s="7" t="s">
        <v>36</v>
      </c>
      <c r="K218" s="8">
        <v>22</v>
      </c>
      <c r="L218" s="8">
        <v>11</v>
      </c>
      <c r="M218" s="8">
        <v>10</v>
      </c>
      <c r="N218" s="8">
        <v>1</v>
      </c>
      <c r="O218" s="8">
        <v>0</v>
      </c>
    </row>
    <row r="219" spans="1:15" ht="15" x14ac:dyDescent="0.25">
      <c r="A219" s="56" t="s">
        <v>35</v>
      </c>
      <c r="B219" s="58">
        <f>SUM(B213:B218)</f>
        <v>300</v>
      </c>
      <c r="C219" s="38">
        <f>L219</f>
        <v>156</v>
      </c>
      <c r="D219" s="38">
        <f>M219</f>
        <v>116</v>
      </c>
      <c r="E219" s="38">
        <f>N219</f>
        <v>18</v>
      </c>
      <c r="F219" s="39">
        <f>O219</f>
        <v>10</v>
      </c>
      <c r="J219" s="3"/>
      <c r="K219" s="11">
        <f>SUM(K213:K218)</f>
        <v>300</v>
      </c>
      <c r="L219" s="11">
        <f>SUM(L213:L218)</f>
        <v>156</v>
      </c>
      <c r="M219" s="11">
        <f>SUM(M213:M218)</f>
        <v>116</v>
      </c>
      <c r="N219" s="11">
        <f>SUM(N213:N218)</f>
        <v>18</v>
      </c>
      <c r="O219" s="11">
        <f>SUM(O213:O218)</f>
        <v>10</v>
      </c>
    </row>
    <row r="220" spans="1:15" ht="15.75" thickBot="1" x14ac:dyDescent="0.3">
      <c r="A220" s="57"/>
      <c r="B220" s="59"/>
      <c r="C220" s="40">
        <f>SUM(C213:C218)</f>
        <v>1</v>
      </c>
      <c r="D220" s="40">
        <f>SUM(D213:D218)</f>
        <v>1</v>
      </c>
      <c r="E220" s="40">
        <f>SUM(E213:E218)</f>
        <v>1</v>
      </c>
      <c r="F220" s="41">
        <f>SUM(F213:F218)</f>
        <v>0.99999999999999989</v>
      </c>
    </row>
    <row r="222" spans="1:15" ht="15" thickBot="1" x14ac:dyDescent="0.25"/>
    <row r="223" spans="1:15" ht="30.75" thickBot="1" x14ac:dyDescent="0.3">
      <c r="A223" s="30" t="s">
        <v>118</v>
      </c>
    </row>
    <row r="224" spans="1:15" ht="17.25" thickTop="1" thickBot="1" x14ac:dyDescent="0.3">
      <c r="A224" s="31" t="s">
        <v>21</v>
      </c>
      <c r="B224" s="31" t="s">
        <v>33</v>
      </c>
      <c r="C224" s="31" t="s">
        <v>81</v>
      </c>
      <c r="D224" s="31" t="s">
        <v>82</v>
      </c>
      <c r="E224" s="31" t="s">
        <v>83</v>
      </c>
      <c r="F224" s="31" t="s">
        <v>84</v>
      </c>
      <c r="J224" s="3"/>
      <c r="K224" s="4" t="s">
        <v>28</v>
      </c>
      <c r="L224" s="4" t="s">
        <v>81</v>
      </c>
      <c r="M224" s="4" t="s">
        <v>82</v>
      </c>
      <c r="N224" s="4" t="s">
        <v>83</v>
      </c>
      <c r="O224" s="4" t="s">
        <v>84</v>
      </c>
    </row>
    <row r="225" spans="1:15" ht="15" thickTop="1" x14ac:dyDescent="0.2">
      <c r="A225" s="32" t="s">
        <v>119</v>
      </c>
      <c r="B225" s="33">
        <f t="shared" ref="B225:B233" si="24">K225</f>
        <v>78</v>
      </c>
      <c r="C225" s="34">
        <f t="shared" ref="C225:C233" si="25">L225/L$234</f>
        <v>0.21153846153846154</v>
      </c>
      <c r="D225" s="34">
        <f t="shared" ref="D225:D233" si="26">M225/M$234</f>
        <v>0.31034482758620691</v>
      </c>
      <c r="E225" s="34">
        <f t="shared" ref="E225:E233" si="27">N225/N$234</f>
        <v>0.27777777777777779</v>
      </c>
      <c r="F225" s="35">
        <f t="shared" ref="F225:F233" si="28">O225/O$234</f>
        <v>0.4</v>
      </c>
      <c r="J225" s="7" t="s">
        <v>119</v>
      </c>
      <c r="K225" s="8">
        <v>78</v>
      </c>
      <c r="L225" s="8">
        <v>33</v>
      </c>
      <c r="M225" s="8">
        <v>36</v>
      </c>
      <c r="N225" s="8">
        <v>5</v>
      </c>
      <c r="O225" s="8">
        <v>4</v>
      </c>
    </row>
    <row r="226" spans="1:15" x14ac:dyDescent="0.2">
      <c r="A226" s="29" t="s">
        <v>120</v>
      </c>
      <c r="B226" s="26">
        <f t="shared" si="24"/>
        <v>18</v>
      </c>
      <c r="C226" s="36">
        <f t="shared" si="25"/>
        <v>7.6923076923076927E-2</v>
      </c>
      <c r="D226" s="36">
        <f t="shared" si="26"/>
        <v>4.3103448275862072E-2</v>
      </c>
      <c r="E226" s="36">
        <f t="shared" si="27"/>
        <v>0</v>
      </c>
      <c r="F226" s="27">
        <f t="shared" si="28"/>
        <v>0.1</v>
      </c>
      <c r="J226" s="7" t="s">
        <v>120</v>
      </c>
      <c r="K226" s="8">
        <v>18</v>
      </c>
      <c r="L226" s="8">
        <v>12</v>
      </c>
      <c r="M226" s="8">
        <v>5</v>
      </c>
      <c r="N226" s="8">
        <v>0</v>
      </c>
      <c r="O226" s="8">
        <v>1</v>
      </c>
    </row>
    <row r="227" spans="1:15" x14ac:dyDescent="0.2">
      <c r="A227" s="28" t="s">
        <v>121</v>
      </c>
      <c r="B227" s="23">
        <f t="shared" si="24"/>
        <v>8</v>
      </c>
      <c r="C227" s="37">
        <f t="shared" si="25"/>
        <v>1.282051282051282E-2</v>
      </c>
      <c r="D227" s="37">
        <f t="shared" si="26"/>
        <v>4.3103448275862072E-2</v>
      </c>
      <c r="E227" s="37">
        <f t="shared" si="27"/>
        <v>5.5555555555555552E-2</v>
      </c>
      <c r="F227" s="24">
        <f t="shared" si="28"/>
        <v>0</v>
      </c>
      <c r="J227" s="7" t="s">
        <v>121</v>
      </c>
      <c r="K227" s="8">
        <v>8</v>
      </c>
      <c r="L227" s="8">
        <v>2</v>
      </c>
      <c r="M227" s="8">
        <v>5</v>
      </c>
      <c r="N227" s="8">
        <v>1</v>
      </c>
      <c r="O227" s="8">
        <v>0</v>
      </c>
    </row>
    <row r="228" spans="1:15" x14ac:dyDescent="0.2">
      <c r="A228" s="29" t="s">
        <v>122</v>
      </c>
      <c r="B228" s="26">
        <f t="shared" si="24"/>
        <v>4</v>
      </c>
      <c r="C228" s="36">
        <f t="shared" si="25"/>
        <v>1.282051282051282E-2</v>
      </c>
      <c r="D228" s="36">
        <f t="shared" si="26"/>
        <v>1.7241379310344827E-2</v>
      </c>
      <c r="E228" s="36">
        <f t="shared" si="27"/>
        <v>0</v>
      </c>
      <c r="F228" s="27">
        <f t="shared" si="28"/>
        <v>0</v>
      </c>
      <c r="J228" s="7" t="s">
        <v>122</v>
      </c>
      <c r="K228" s="8">
        <v>4</v>
      </c>
      <c r="L228" s="8">
        <v>2</v>
      </c>
      <c r="M228" s="8">
        <v>2</v>
      </c>
      <c r="N228" s="8">
        <v>0</v>
      </c>
      <c r="O228" s="8">
        <v>0</v>
      </c>
    </row>
    <row r="229" spans="1:15" x14ac:dyDescent="0.2">
      <c r="A229" s="28" t="s">
        <v>123</v>
      </c>
      <c r="B229" s="23">
        <f t="shared" si="24"/>
        <v>2</v>
      </c>
      <c r="C229" s="37">
        <f t="shared" si="25"/>
        <v>0</v>
      </c>
      <c r="D229" s="37">
        <f t="shared" si="26"/>
        <v>1.7241379310344827E-2</v>
      </c>
      <c r="E229" s="37">
        <f t="shared" si="27"/>
        <v>0</v>
      </c>
      <c r="F229" s="24">
        <f t="shared" si="28"/>
        <v>0</v>
      </c>
      <c r="J229" s="7" t="s">
        <v>123</v>
      </c>
      <c r="K229" s="8">
        <v>2</v>
      </c>
      <c r="L229" s="8">
        <v>0</v>
      </c>
      <c r="M229" s="8">
        <v>2</v>
      </c>
      <c r="N229" s="8">
        <v>0</v>
      </c>
      <c r="O229" s="8">
        <v>0</v>
      </c>
    </row>
    <row r="230" spans="1:15" x14ac:dyDescent="0.2">
      <c r="A230" s="29" t="s">
        <v>125</v>
      </c>
      <c r="B230" s="26">
        <f t="shared" si="24"/>
        <v>1</v>
      </c>
      <c r="C230" s="36">
        <f t="shared" si="25"/>
        <v>0</v>
      </c>
      <c r="D230" s="36">
        <f t="shared" si="26"/>
        <v>8.6206896551724137E-3</v>
      </c>
      <c r="E230" s="36">
        <f t="shared" si="27"/>
        <v>0</v>
      </c>
      <c r="F230" s="27">
        <f t="shared" si="28"/>
        <v>0</v>
      </c>
      <c r="J230" s="7" t="s">
        <v>125</v>
      </c>
      <c r="K230" s="8">
        <v>1</v>
      </c>
      <c r="L230" s="8">
        <v>0</v>
      </c>
      <c r="M230" s="8">
        <v>1</v>
      </c>
      <c r="N230" s="8">
        <v>0</v>
      </c>
      <c r="O230" s="8">
        <v>0</v>
      </c>
    </row>
    <row r="231" spans="1:15" x14ac:dyDescent="0.2">
      <c r="A231" s="28" t="s">
        <v>124</v>
      </c>
      <c r="B231" s="23">
        <f>K231</f>
        <v>1</v>
      </c>
      <c r="C231" s="37">
        <f t="shared" si="25"/>
        <v>0</v>
      </c>
      <c r="D231" s="37">
        <f t="shared" si="26"/>
        <v>0</v>
      </c>
      <c r="E231" s="37">
        <f t="shared" si="27"/>
        <v>5.5555555555555552E-2</v>
      </c>
      <c r="F231" s="24">
        <f t="shared" si="28"/>
        <v>0</v>
      </c>
      <c r="J231" s="7" t="s">
        <v>124</v>
      </c>
      <c r="K231" s="8">
        <v>1</v>
      </c>
      <c r="L231" s="8">
        <v>0</v>
      </c>
      <c r="M231" s="8">
        <v>0</v>
      </c>
      <c r="N231" s="8">
        <v>1</v>
      </c>
      <c r="O231" s="8">
        <v>0</v>
      </c>
    </row>
    <row r="232" spans="1:15" x14ac:dyDescent="0.2">
      <c r="A232" s="29" t="s">
        <v>36</v>
      </c>
      <c r="B232" s="26">
        <f t="shared" si="24"/>
        <v>75</v>
      </c>
      <c r="C232" s="36">
        <f t="shared" si="25"/>
        <v>0.25641025641025639</v>
      </c>
      <c r="D232" s="36">
        <f t="shared" si="26"/>
        <v>0.22413793103448276</v>
      </c>
      <c r="E232" s="36">
        <f t="shared" si="27"/>
        <v>0.33333333333333331</v>
      </c>
      <c r="F232" s="27">
        <f t="shared" si="28"/>
        <v>0.3</v>
      </c>
      <c r="J232" s="7" t="s">
        <v>36</v>
      </c>
      <c r="K232" s="8">
        <v>75</v>
      </c>
      <c r="L232" s="8">
        <v>40</v>
      </c>
      <c r="M232" s="8">
        <v>26</v>
      </c>
      <c r="N232" s="8">
        <v>6</v>
      </c>
      <c r="O232" s="8">
        <v>3</v>
      </c>
    </row>
    <row r="233" spans="1:15" ht="15" thickBot="1" x14ac:dyDescent="0.25">
      <c r="A233" s="28" t="s">
        <v>126</v>
      </c>
      <c r="B233" s="23">
        <f t="shared" si="24"/>
        <v>113</v>
      </c>
      <c r="C233" s="37">
        <f t="shared" si="25"/>
        <v>0.42948717948717946</v>
      </c>
      <c r="D233" s="37">
        <f t="shared" si="26"/>
        <v>0.33620689655172414</v>
      </c>
      <c r="E233" s="37">
        <f t="shared" si="27"/>
        <v>0.27777777777777779</v>
      </c>
      <c r="F233" s="24">
        <f t="shared" si="28"/>
        <v>0.2</v>
      </c>
      <c r="J233" s="7" t="s">
        <v>126</v>
      </c>
      <c r="K233" s="8">
        <v>113</v>
      </c>
      <c r="L233" s="8">
        <v>67</v>
      </c>
      <c r="M233" s="8">
        <v>39</v>
      </c>
      <c r="N233" s="8">
        <v>5</v>
      </c>
      <c r="O233" s="8">
        <v>2</v>
      </c>
    </row>
    <row r="234" spans="1:15" ht="15" x14ac:dyDescent="0.25">
      <c r="A234" s="56" t="s">
        <v>35</v>
      </c>
      <c r="B234" s="58">
        <f>SUM(B225:B233)</f>
        <v>300</v>
      </c>
      <c r="C234" s="38">
        <f>L234</f>
        <v>156</v>
      </c>
      <c r="D234" s="38">
        <f>M234</f>
        <v>116</v>
      </c>
      <c r="E234" s="38">
        <f>N234</f>
        <v>18</v>
      </c>
      <c r="F234" s="39">
        <f>O234</f>
        <v>10</v>
      </c>
      <c r="J234" s="3"/>
      <c r="K234" s="11">
        <f>SUM(K225:K233)</f>
        <v>300</v>
      </c>
      <c r="L234" s="11">
        <f>SUM(L225:L233)</f>
        <v>156</v>
      </c>
      <c r="M234" s="11">
        <f>SUM(M225:M233)</f>
        <v>116</v>
      </c>
      <c r="N234" s="11">
        <f>SUM(N225:N233)</f>
        <v>18</v>
      </c>
      <c r="O234" s="11">
        <f>SUM(O225:O233)</f>
        <v>10</v>
      </c>
    </row>
    <row r="235" spans="1:15" ht="15.75" thickBot="1" x14ac:dyDescent="0.3">
      <c r="A235" s="57"/>
      <c r="B235" s="59"/>
      <c r="C235" s="40">
        <f>SUM(C225:C233)</f>
        <v>1</v>
      </c>
      <c r="D235" s="40">
        <f>SUM(D225:D233)</f>
        <v>1</v>
      </c>
      <c r="E235" s="40">
        <f>SUM(E225:E233)</f>
        <v>1</v>
      </c>
      <c r="F235" s="41">
        <f>SUM(F225:F233)</f>
        <v>1</v>
      </c>
    </row>
    <row r="237" spans="1:15" ht="15" thickBot="1" x14ac:dyDescent="0.25"/>
    <row r="238" spans="1:15" ht="15.75" thickBot="1" x14ac:dyDescent="0.3">
      <c r="A238" s="30" t="s">
        <v>127</v>
      </c>
    </row>
    <row r="239" spans="1:15" ht="17.25" thickTop="1" thickBot="1" x14ac:dyDescent="0.3">
      <c r="A239" s="31" t="s">
        <v>22</v>
      </c>
      <c r="B239" s="31" t="s">
        <v>33</v>
      </c>
      <c r="C239" s="31" t="s">
        <v>81</v>
      </c>
      <c r="D239" s="31" t="s">
        <v>82</v>
      </c>
      <c r="E239" s="31" t="s">
        <v>83</v>
      </c>
      <c r="F239" s="31" t="s">
        <v>84</v>
      </c>
      <c r="J239" s="3"/>
      <c r="K239" s="4" t="s">
        <v>28</v>
      </c>
      <c r="L239" s="4" t="s">
        <v>81</v>
      </c>
      <c r="M239" s="4" t="s">
        <v>82</v>
      </c>
      <c r="N239" s="4" t="s">
        <v>83</v>
      </c>
      <c r="O239" s="4" t="s">
        <v>84</v>
      </c>
    </row>
    <row r="240" spans="1:15" ht="15" thickTop="1" x14ac:dyDescent="0.2">
      <c r="A240" s="32" t="s">
        <v>89</v>
      </c>
      <c r="B240" s="33">
        <f>K240</f>
        <v>107</v>
      </c>
      <c r="C240" s="34">
        <f t="shared" ref="C240:F242" si="29">L240/L$243</f>
        <v>0.30128205128205127</v>
      </c>
      <c r="D240" s="34">
        <f t="shared" si="29"/>
        <v>0.40517241379310343</v>
      </c>
      <c r="E240" s="34">
        <f t="shared" si="29"/>
        <v>0.3888888888888889</v>
      </c>
      <c r="F240" s="35">
        <f t="shared" si="29"/>
        <v>0.6</v>
      </c>
      <c r="J240" s="7" t="s">
        <v>89</v>
      </c>
      <c r="K240" s="8">
        <v>107</v>
      </c>
      <c r="L240" s="8">
        <v>47</v>
      </c>
      <c r="M240" s="8">
        <v>47</v>
      </c>
      <c r="N240" s="8">
        <v>7</v>
      </c>
      <c r="O240" s="8">
        <v>6</v>
      </c>
    </row>
    <row r="241" spans="1:15" x14ac:dyDescent="0.2">
      <c r="A241" s="25" t="s">
        <v>90</v>
      </c>
      <c r="B241" s="26">
        <f>K241</f>
        <v>129</v>
      </c>
      <c r="C241" s="36">
        <f t="shared" si="29"/>
        <v>0.44871794871794873</v>
      </c>
      <c r="D241" s="36">
        <f t="shared" si="29"/>
        <v>0.38793103448275862</v>
      </c>
      <c r="E241" s="36">
        <f t="shared" si="29"/>
        <v>0.55555555555555558</v>
      </c>
      <c r="F241" s="27">
        <f t="shared" si="29"/>
        <v>0.4</v>
      </c>
      <c r="J241" s="7" t="s">
        <v>90</v>
      </c>
      <c r="K241" s="8">
        <v>129</v>
      </c>
      <c r="L241" s="8">
        <v>70</v>
      </c>
      <c r="M241" s="8">
        <v>45</v>
      </c>
      <c r="N241" s="8">
        <v>10</v>
      </c>
      <c r="O241" s="8">
        <v>4</v>
      </c>
    </row>
    <row r="242" spans="1:15" ht="15" thickBot="1" x14ac:dyDescent="0.25">
      <c r="A242" s="22" t="s">
        <v>36</v>
      </c>
      <c r="B242" s="23">
        <f>K242</f>
        <v>64</v>
      </c>
      <c r="C242" s="37">
        <f t="shared" si="29"/>
        <v>0.25</v>
      </c>
      <c r="D242" s="37">
        <f t="shared" si="29"/>
        <v>0.20689655172413793</v>
      </c>
      <c r="E242" s="37">
        <f t="shared" si="29"/>
        <v>5.5555555555555552E-2</v>
      </c>
      <c r="F242" s="24">
        <f t="shared" si="29"/>
        <v>0</v>
      </c>
      <c r="J242" s="7" t="s">
        <v>36</v>
      </c>
      <c r="K242" s="8">
        <v>64</v>
      </c>
      <c r="L242" s="8">
        <v>39</v>
      </c>
      <c r="M242" s="8">
        <v>24</v>
      </c>
      <c r="N242" s="8">
        <v>1</v>
      </c>
      <c r="O242" s="8">
        <v>0</v>
      </c>
    </row>
    <row r="243" spans="1:15" ht="15" x14ac:dyDescent="0.25">
      <c r="A243" s="56" t="s">
        <v>35</v>
      </c>
      <c r="B243" s="58">
        <f>SUM(B240:B242)</f>
        <v>300</v>
      </c>
      <c r="C243" s="38">
        <f>L243</f>
        <v>156</v>
      </c>
      <c r="D243" s="38">
        <f>M243</f>
        <v>116</v>
      </c>
      <c r="E243" s="38">
        <f>N243</f>
        <v>18</v>
      </c>
      <c r="F243" s="39">
        <f>O243</f>
        <v>10</v>
      </c>
      <c r="J243" s="3"/>
      <c r="K243" s="11">
        <f>SUM(K240:K242)</f>
        <v>300</v>
      </c>
      <c r="L243" s="11">
        <f>SUM(L240:L242)</f>
        <v>156</v>
      </c>
      <c r="M243" s="11">
        <f>SUM(M240:M242)</f>
        <v>116</v>
      </c>
      <c r="N243" s="11">
        <f>SUM(N240:N242)</f>
        <v>18</v>
      </c>
      <c r="O243" s="11">
        <f>SUM(O240:O242)</f>
        <v>10</v>
      </c>
    </row>
    <row r="244" spans="1:15" ht="15.75" thickBot="1" x14ac:dyDescent="0.3">
      <c r="A244" s="57"/>
      <c r="B244" s="59"/>
      <c r="C244" s="40">
        <f>SUM(C240:C242)</f>
        <v>1</v>
      </c>
      <c r="D244" s="40">
        <f>SUM(D240:D242)</f>
        <v>1</v>
      </c>
      <c r="E244" s="40">
        <f>SUM(E240:E242)</f>
        <v>1</v>
      </c>
      <c r="F244" s="41">
        <f>SUM(F240:F242)</f>
        <v>1</v>
      </c>
    </row>
  </sheetData>
  <mergeCells count="50">
    <mergeCell ref="A234:A235"/>
    <mergeCell ref="B234:B235"/>
    <mergeCell ref="A243:A244"/>
    <mergeCell ref="B243:B244"/>
    <mergeCell ref="A198:A199"/>
    <mergeCell ref="B198:B199"/>
    <mergeCell ref="A207:A208"/>
    <mergeCell ref="B207:B208"/>
    <mergeCell ref="A219:A220"/>
    <mergeCell ref="B219:B220"/>
    <mergeCell ref="A169:A170"/>
    <mergeCell ref="B169:B170"/>
    <mergeCell ref="A178:A179"/>
    <mergeCell ref="B178:B179"/>
    <mergeCell ref="A189:A190"/>
    <mergeCell ref="B189:B190"/>
    <mergeCell ref="A140:A141"/>
    <mergeCell ref="B140:B141"/>
    <mergeCell ref="A149:A150"/>
    <mergeCell ref="B149:B150"/>
    <mergeCell ref="A159:A160"/>
    <mergeCell ref="B159:B160"/>
    <mergeCell ref="A131:A132"/>
    <mergeCell ref="B131:B132"/>
    <mergeCell ref="A86:A87"/>
    <mergeCell ref="B86:B87"/>
    <mergeCell ref="A94:A95"/>
    <mergeCell ref="B94:B95"/>
    <mergeCell ref="A103:A104"/>
    <mergeCell ref="B103:B104"/>
    <mergeCell ref="A113:A114"/>
    <mergeCell ref="B113:B114"/>
    <mergeCell ref="A68:A69"/>
    <mergeCell ref="B68:B69"/>
    <mergeCell ref="A77:A78"/>
    <mergeCell ref="B77:B78"/>
    <mergeCell ref="A122:A123"/>
    <mergeCell ref="B122:B123"/>
    <mergeCell ref="A41:A42"/>
    <mergeCell ref="B41:B42"/>
    <mergeCell ref="A50:A51"/>
    <mergeCell ref="B50:B51"/>
    <mergeCell ref="A58:A59"/>
    <mergeCell ref="B58:B59"/>
    <mergeCell ref="A7:A8"/>
    <mergeCell ref="B7:B8"/>
    <mergeCell ref="A18:A19"/>
    <mergeCell ref="B18:B19"/>
    <mergeCell ref="A31:A32"/>
    <mergeCell ref="B31:B32"/>
  </mergeCells>
  <conditionalFormatting sqref="C13:E17 C225:E233">
    <cfRule type="cellIs" dxfId="133" priority="48" operator="greaterThan">
      <formula>1</formula>
    </cfRule>
  </conditionalFormatting>
  <conditionalFormatting sqref="C24:E30">
    <cfRule type="cellIs" dxfId="132" priority="47" operator="greaterThan">
      <formula>1</formula>
    </cfRule>
  </conditionalFormatting>
  <conditionalFormatting sqref="C37:E40">
    <cfRule type="cellIs" dxfId="131" priority="46" operator="greaterThan">
      <formula>1</formula>
    </cfRule>
  </conditionalFormatting>
  <conditionalFormatting sqref="C47:E49">
    <cfRule type="cellIs" dxfId="130" priority="45" operator="greaterThan">
      <formula>1</formula>
    </cfRule>
  </conditionalFormatting>
  <conditionalFormatting sqref="C56:E57">
    <cfRule type="cellIs" dxfId="129" priority="44" operator="greaterThan">
      <formula>1</formula>
    </cfRule>
  </conditionalFormatting>
  <conditionalFormatting sqref="C64:E67">
    <cfRule type="cellIs" dxfId="128" priority="43" operator="greaterThan">
      <formula>1</formula>
    </cfRule>
  </conditionalFormatting>
  <conditionalFormatting sqref="C74:E76">
    <cfRule type="cellIs" dxfId="127" priority="42" operator="greaterThan">
      <formula>1</formula>
    </cfRule>
  </conditionalFormatting>
  <conditionalFormatting sqref="C83:E85">
    <cfRule type="cellIs" dxfId="126" priority="41" operator="greaterThan">
      <formula>1</formula>
    </cfRule>
  </conditionalFormatting>
  <conditionalFormatting sqref="C92:E93">
    <cfRule type="cellIs" dxfId="125" priority="40" operator="greaterThan">
      <formula>1</formula>
    </cfRule>
  </conditionalFormatting>
  <conditionalFormatting sqref="C100:E102">
    <cfRule type="cellIs" dxfId="124" priority="39" operator="greaterThan">
      <formula>1</formula>
    </cfRule>
  </conditionalFormatting>
  <conditionalFormatting sqref="C109:E112">
    <cfRule type="cellIs" dxfId="123" priority="38" operator="greaterThan">
      <formula>1</formula>
    </cfRule>
  </conditionalFormatting>
  <conditionalFormatting sqref="C119:E121">
    <cfRule type="cellIs" dxfId="122" priority="37" operator="greaterThan">
      <formula>1</formula>
    </cfRule>
  </conditionalFormatting>
  <conditionalFormatting sqref="C128:E130">
    <cfRule type="cellIs" dxfId="121" priority="36" operator="greaterThan">
      <formula>1</formula>
    </cfRule>
  </conditionalFormatting>
  <conditionalFormatting sqref="C137:E139">
    <cfRule type="cellIs" dxfId="120" priority="35" operator="greaterThan">
      <formula>1</formula>
    </cfRule>
  </conditionalFormatting>
  <conditionalFormatting sqref="C146:E148">
    <cfRule type="cellIs" dxfId="119" priority="34" operator="greaterThan">
      <formula>1</formula>
    </cfRule>
  </conditionalFormatting>
  <conditionalFormatting sqref="C155:E158">
    <cfRule type="cellIs" dxfId="118" priority="33" operator="greaterThan">
      <formula>1</formula>
    </cfRule>
  </conditionalFormatting>
  <conditionalFormatting sqref="C165:E168">
    <cfRule type="cellIs" dxfId="117" priority="32" operator="greaterThan">
      <formula>1</formula>
    </cfRule>
  </conditionalFormatting>
  <conditionalFormatting sqref="C175:E177">
    <cfRule type="cellIs" dxfId="116" priority="31" operator="greaterThan">
      <formula>1</formula>
    </cfRule>
  </conditionalFormatting>
  <conditionalFormatting sqref="C184:E188">
    <cfRule type="cellIs" dxfId="115" priority="30" operator="greaterThan">
      <formula>1</formula>
    </cfRule>
  </conditionalFormatting>
  <conditionalFormatting sqref="C195:E197">
    <cfRule type="cellIs" dxfId="114" priority="29" operator="greaterThan">
      <formula>1</formula>
    </cfRule>
  </conditionalFormatting>
  <conditionalFormatting sqref="C204:E206">
    <cfRule type="cellIs" dxfId="113" priority="28" operator="greaterThan">
      <formula>1</formula>
    </cfRule>
  </conditionalFormatting>
  <conditionalFormatting sqref="C213:E218">
    <cfRule type="cellIs" dxfId="112" priority="27" operator="greaterThan">
      <formula>1</formula>
    </cfRule>
  </conditionalFormatting>
  <conditionalFormatting sqref="C240:E242">
    <cfRule type="cellIs" dxfId="111" priority="26" operator="greaterThan">
      <formula>1</formula>
    </cfRule>
  </conditionalFormatting>
  <conditionalFormatting sqref="F13:F17 F225:F233">
    <cfRule type="cellIs" dxfId="110" priority="25" operator="greaterThan">
      <formula>1</formula>
    </cfRule>
  </conditionalFormatting>
  <conditionalFormatting sqref="F24:F30">
    <cfRule type="cellIs" dxfId="109" priority="24" operator="greaterThan">
      <formula>1</formula>
    </cfRule>
  </conditionalFormatting>
  <conditionalFormatting sqref="F37:F40">
    <cfRule type="cellIs" dxfId="108" priority="23" operator="greaterThan">
      <formula>1</formula>
    </cfRule>
  </conditionalFormatting>
  <conditionalFormatting sqref="F47:F49">
    <cfRule type="cellIs" dxfId="107" priority="22" operator="greaterThan">
      <formula>1</formula>
    </cfRule>
  </conditionalFormatting>
  <conditionalFormatting sqref="F56:F57">
    <cfRule type="cellIs" dxfId="106" priority="21" operator="greaterThan">
      <formula>1</formula>
    </cfRule>
  </conditionalFormatting>
  <conditionalFormatting sqref="F64:F67">
    <cfRule type="cellIs" dxfId="105" priority="20" operator="greaterThan">
      <formula>1</formula>
    </cfRule>
  </conditionalFormatting>
  <conditionalFormatting sqref="F74:F76">
    <cfRule type="cellIs" dxfId="104" priority="19" operator="greaterThan">
      <formula>1</formula>
    </cfRule>
  </conditionalFormatting>
  <conditionalFormatting sqref="F83:F85">
    <cfRule type="cellIs" dxfId="103" priority="18" operator="greaterThan">
      <formula>1</formula>
    </cfRule>
  </conditionalFormatting>
  <conditionalFormatting sqref="F92:F93">
    <cfRule type="cellIs" dxfId="102" priority="17" operator="greaterThan">
      <formula>1</formula>
    </cfRule>
  </conditionalFormatting>
  <conditionalFormatting sqref="F100:F102">
    <cfRule type="cellIs" dxfId="101" priority="16" operator="greaterThan">
      <formula>1</formula>
    </cfRule>
  </conditionalFormatting>
  <conditionalFormatting sqref="F109:F112">
    <cfRule type="cellIs" dxfId="100" priority="15" operator="greaterThan">
      <formula>1</formula>
    </cfRule>
  </conditionalFormatting>
  <conditionalFormatting sqref="F119:F121">
    <cfRule type="cellIs" dxfId="99" priority="14" operator="greaterThan">
      <formula>1</formula>
    </cfRule>
  </conditionalFormatting>
  <conditionalFormatting sqref="F128:F130">
    <cfRule type="cellIs" dxfId="98" priority="13" operator="greaterThan">
      <formula>1</formula>
    </cfRule>
  </conditionalFormatting>
  <conditionalFormatting sqref="F137:F139">
    <cfRule type="cellIs" dxfId="97" priority="12" operator="greaterThan">
      <formula>1</formula>
    </cfRule>
  </conditionalFormatting>
  <conditionalFormatting sqref="F146:F148">
    <cfRule type="cellIs" dxfId="96" priority="11" operator="greaterThan">
      <formula>1</formula>
    </cfRule>
  </conditionalFormatting>
  <conditionalFormatting sqref="F155:F158">
    <cfRule type="cellIs" dxfId="95" priority="10" operator="greaterThan">
      <formula>1</formula>
    </cfRule>
  </conditionalFormatting>
  <conditionalFormatting sqref="F165:F168">
    <cfRule type="cellIs" dxfId="94" priority="9" operator="greaterThan">
      <formula>1</formula>
    </cfRule>
  </conditionalFormatting>
  <conditionalFormatting sqref="F175:F177">
    <cfRule type="cellIs" dxfId="93" priority="8" operator="greaterThan">
      <formula>1</formula>
    </cfRule>
  </conditionalFormatting>
  <conditionalFormatting sqref="F184:F188">
    <cfRule type="cellIs" dxfId="92" priority="7" operator="greaterThan">
      <formula>1</formula>
    </cfRule>
  </conditionalFormatting>
  <conditionalFormatting sqref="F195:F197">
    <cfRule type="cellIs" dxfId="91" priority="6" operator="greaterThan">
      <formula>1</formula>
    </cfRule>
  </conditionalFormatting>
  <conditionalFormatting sqref="F204:F206">
    <cfRule type="cellIs" dxfId="90" priority="5" operator="greaterThan">
      <formula>1</formula>
    </cfRule>
  </conditionalFormatting>
  <conditionalFormatting sqref="F213:F218">
    <cfRule type="cellIs" dxfId="89" priority="4" operator="greaterThan">
      <formula>1</formula>
    </cfRule>
  </conditionalFormatting>
  <conditionalFormatting sqref="F240:F242">
    <cfRule type="cellIs" dxfId="88" priority="3" operator="greaterThan">
      <formula>1</formula>
    </cfRule>
  </conditionalFormatting>
  <conditionalFormatting sqref="C3:E6">
    <cfRule type="cellIs" dxfId="87" priority="2" operator="greaterThan">
      <formula>1</formula>
    </cfRule>
  </conditionalFormatting>
  <conditionalFormatting sqref="F3:F6">
    <cfRule type="cellIs" dxfId="86" priority="1" operator="greaterThan">
      <formula>1</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Aggregate</vt:lpstr>
      <vt:lpstr>Age</vt:lpstr>
      <vt:lpstr>Gender</vt:lpstr>
      <vt:lpstr>Cities</vt:lpstr>
      <vt:lpstr>Area</vt:lpstr>
      <vt:lpstr>Religious</vt:lpstr>
      <vt:lpstr>Eductaion</vt:lpstr>
      <vt:lpstr>Wages</vt:lpstr>
      <vt:lpstr>Identity</vt:lpstr>
      <vt:lpstr>Election</vt:lpstr>
      <vt:lpstr>Other</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2025-09-07T08:39:41Z</dcterms:created>
  <dcterms:modified xsi:type="dcterms:W3CDTF">2025-09-08T09:32:24Z</dcterms:modified>
  <cp:category/>
</cp:coreProperties>
</file>